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 DEPARTAMENTOS\i. DEPLAN\2.CGARG\SIMU\Pesquisa Nacional de Mobilidade Urbana\Pemob 2019\"/>
    </mc:Choice>
  </mc:AlternateContent>
  <bookViews>
    <workbookView xWindow="0" yWindow="0" windowWidth="25200" windowHeight="11580"/>
  </bookViews>
  <sheets>
    <sheet name="Banco de Dados" sheetId="1" r:id="rId1"/>
    <sheet name="Questionário" sheetId="2" r:id="rId2"/>
  </sheets>
  <definedNames>
    <definedName name="_xlnm._FilterDatabase" localSheetId="0" hidden="1">'Banco de Dados'!$A$2:$QH$66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V15" i="1" l="1"/>
  <c r="JX15" i="1" s="1"/>
  <c r="MZ14" i="1" l="1"/>
  <c r="OJ57" i="1" l="1"/>
  <c r="MY9" i="1"/>
  <c r="MZ9" i="1"/>
  <c r="MY47" i="1" l="1"/>
  <c r="BK13" i="1" l="1"/>
  <c r="AF14" i="1" l="1"/>
</calcChain>
</file>

<file path=xl/sharedStrings.xml><?xml version="1.0" encoding="utf-8"?>
<sst xmlns="http://schemas.openxmlformats.org/spreadsheetml/2006/main" count="25786" uniqueCount="2074">
  <si>
    <t>Serviços de transporte público municipal</t>
  </si>
  <si>
    <t>Serviços de transporte público intermunicipal/ metropolitano</t>
  </si>
  <si>
    <t>Serviços de transporte público por consórcio</t>
  </si>
  <si>
    <t>Integração física</t>
  </si>
  <si>
    <t>Nº de terminais rodoviários</t>
  </si>
  <si>
    <t>Nº de estações metroferroviárias</t>
  </si>
  <si>
    <t>Terminais rodoviários acessíveis com rampas, plataformas de embarque em nível</t>
  </si>
  <si>
    <t>Estações metroferroviárias acessíveis com rampas, plataformas de embarque em nível</t>
  </si>
  <si>
    <t>Terminais rodoviários acessíveis com informações para pessoas com deficiência visual</t>
  </si>
  <si>
    <t>Estações metroferroviárias acessíveis com informações para pessoas com deficiência visual</t>
  </si>
  <si>
    <t>Terminais rodoviários com integração física</t>
  </si>
  <si>
    <t>Estações metroferroviárias com integração física</t>
  </si>
  <si>
    <t>Pontos de embarque e desembarque</t>
  </si>
  <si>
    <t>Pontos de embarque e desembarque com abrigo para usuários</t>
  </si>
  <si>
    <t>Pontos de embarque e desembarque georreferenciados</t>
  </si>
  <si>
    <t>website</t>
  </si>
  <si>
    <t>Ônibus convencional: Número de veículos</t>
  </si>
  <si>
    <t>Ônibus convencional: Capacidade média</t>
  </si>
  <si>
    <t>Ônibus convencional: Nº de veículos de piso baixo</t>
  </si>
  <si>
    <t>Ônibus convencional: Nº de veículos com plataforma elevatória</t>
  </si>
  <si>
    <t>Ônibus articulado: Número de veículos</t>
  </si>
  <si>
    <t>Ônibus articulado: Capacidade média</t>
  </si>
  <si>
    <t>Ônibus articulado: Nº de veículos de piso baixo</t>
  </si>
  <si>
    <t>Ônibus articulado: Nº de veículos com plataforma elevatória</t>
  </si>
  <si>
    <t>Ônibus biarticulado: Número de veículos</t>
  </si>
  <si>
    <t>Ônibus biarticulado: Capacidade média</t>
  </si>
  <si>
    <t>Ônibus biarticulado: Nº de veículos de piso baixo</t>
  </si>
  <si>
    <t>Ônibus biarticulado: Nº de veículos com plataforma elevatória</t>
  </si>
  <si>
    <t>Vans: Número de veículos</t>
  </si>
  <si>
    <t>Vans: Capacidade média</t>
  </si>
  <si>
    <t>Táxi: Número de  veículos</t>
  </si>
  <si>
    <t>Mototáxi: Número de veículos</t>
  </si>
  <si>
    <t>Metrô: Número de veículos</t>
  </si>
  <si>
    <t>Metrô: Capacidade média</t>
  </si>
  <si>
    <t>Trem: Número de veículos</t>
  </si>
  <si>
    <t>Trem: Capacidade média</t>
  </si>
  <si>
    <t>Barco: Número de veículos</t>
  </si>
  <si>
    <t>Barco: Capacidade média</t>
  </si>
  <si>
    <t>VLT: Número de veículos</t>
  </si>
  <si>
    <t>VLT: Capacidade média</t>
  </si>
  <si>
    <t>Monotrilho: Nº de veículos</t>
  </si>
  <si>
    <t>Monotrilho: Capacidade média</t>
  </si>
  <si>
    <t>Aeromóvel: Nº de veículos</t>
  </si>
  <si>
    <t>Aeromóvel: Capacidade média</t>
  </si>
  <si>
    <t>Frota de outros serviços de transporte: Fretamento</t>
  </si>
  <si>
    <t>Frota de outros serviços de transporte: Transporte escolar</t>
  </si>
  <si>
    <t>Frota - Automóveis (DENATRAN 2018)</t>
  </si>
  <si>
    <t>Frota - Motocicletas (DENATRAN 2018)</t>
  </si>
  <si>
    <t>Frota - Comerciais leves (DENATRAN 2018)</t>
  </si>
  <si>
    <t>Vias onde apenas pedestres podem circular - permanente (km)</t>
  </si>
  <si>
    <t>Vias onde apenas pedestres podem circular - temporária (km)</t>
  </si>
  <si>
    <t>Calçadas - parte da via reservada ao trânsito de pedestre (km)</t>
  </si>
  <si>
    <t>Vias exclusivas para BRT's (km)</t>
  </si>
  <si>
    <t>Corredores de ônibus (km)</t>
  </si>
  <si>
    <t>Faixa exclusivas de ônibus (km)</t>
  </si>
  <si>
    <t>Ciclovias (km)</t>
  </si>
  <si>
    <t>Ciclofaixas (km)</t>
  </si>
  <si>
    <t>Metrô (km)</t>
  </si>
  <si>
    <t>Trem (km)</t>
  </si>
  <si>
    <t>VLT (km)</t>
  </si>
  <si>
    <t>Monotrilho (km)</t>
  </si>
  <si>
    <t>Aeromóvel (km)</t>
  </si>
  <si>
    <t>Km percorrida - Ônibus</t>
  </si>
  <si>
    <t>Km percorrida - Vans/microônibus</t>
  </si>
  <si>
    <t>Km percorrida - Metrô</t>
  </si>
  <si>
    <t>Km percorrida - Trem</t>
  </si>
  <si>
    <t>Km percorrida - Barco</t>
  </si>
  <si>
    <t>Km percorrida - VLT</t>
  </si>
  <si>
    <t>Km percorrida - Monotrilho</t>
  </si>
  <si>
    <t>Km percorrida - Aeromóvel</t>
  </si>
  <si>
    <t>velocidade média: BRT (Km/h)</t>
  </si>
  <si>
    <t>Velocidade média: Corredores de ônibus (Km/h)</t>
  </si>
  <si>
    <t>Velocidade média: Faixas exclusivas de ônibus (Km/h)</t>
  </si>
  <si>
    <t>Velocidade média: Metrô (Km/h)</t>
  </si>
  <si>
    <t>Velocidade média: Trem (Km/h)</t>
  </si>
  <si>
    <t>Velocidade média: VLT (Km/h)</t>
  </si>
  <si>
    <t>Velocidade média: Monotrilho (Km/h)</t>
  </si>
  <si>
    <t>Velocidade média:  Aeromóvel (Km/h)</t>
  </si>
  <si>
    <t>Velocidade média em tráfego misto (Km/h)</t>
  </si>
  <si>
    <t>Circulação de táxis nos corredores</t>
  </si>
  <si>
    <t>Idade da frota: Ônibus</t>
  </si>
  <si>
    <t>Idade da frota: Vans/microônibus</t>
  </si>
  <si>
    <t>Idade da frota: Metrô</t>
  </si>
  <si>
    <t>Idade da frota: Trem</t>
  </si>
  <si>
    <t>Idade da frota: VLT</t>
  </si>
  <si>
    <t>Idade da frota: Monotrilho</t>
  </si>
  <si>
    <t>Idade da frota: Aeromóvel</t>
  </si>
  <si>
    <t>Idade da frota: Táxi</t>
  </si>
  <si>
    <t>Informações de itinerários - Terminais Rodoviários</t>
  </si>
  <si>
    <t>Informações de horários - Terminais Rodoviários</t>
  </si>
  <si>
    <t>Informações de tarifas - Terminais Rodoviários</t>
  </si>
  <si>
    <t>Informações sobre integração - Terminais Rodoviários</t>
  </si>
  <si>
    <t>Informações sobre itinerários - Estações metroferroviárias</t>
  </si>
  <si>
    <t>Informações sobre horários - Estações metroferroviárias</t>
  </si>
  <si>
    <t>Informações sobre tarifas - Estações metroferroviárias</t>
  </si>
  <si>
    <t>Informações sobre integração - Estações metroferroviárias</t>
  </si>
  <si>
    <t>Informações sobre itinerários - pontos de parada</t>
  </si>
  <si>
    <t>Informações sobre horários - pontos de parada</t>
  </si>
  <si>
    <t>Informações sobre tarifas - pontos de parada</t>
  </si>
  <si>
    <t>Informações sobre integração - pontos de parada</t>
  </si>
  <si>
    <t>Pesquisa de satisfação dos usuários</t>
  </si>
  <si>
    <t>Ano de realização:</t>
  </si>
  <si>
    <t>Website - Pesquisa de Satisfação</t>
  </si>
  <si>
    <t>Possui informações sobre pontualidade e regularidade</t>
  </si>
  <si>
    <t>Pontualidade - Ônibus</t>
  </si>
  <si>
    <t>Pontualidade - Vans/microônibus</t>
  </si>
  <si>
    <t>Pontualidade - Metrô</t>
  </si>
  <si>
    <t>Pontualidade - Trem</t>
  </si>
  <si>
    <t>Pontualidade - Barco</t>
  </si>
  <si>
    <t>Pontualidade - VLT</t>
  </si>
  <si>
    <t>Pontualidade- Monotrilho</t>
  </si>
  <si>
    <t>Pontualidade - Aeromóvel</t>
  </si>
  <si>
    <t>Viagens não completadas - Ônibus</t>
  </si>
  <si>
    <t>Viagens não completadas - Vans/microônibus</t>
  </si>
  <si>
    <t>Viagens não completadas - Metrô</t>
  </si>
  <si>
    <t>Viagens não completadas - Trem</t>
  </si>
  <si>
    <t>Viagens não completadas - Barco</t>
  </si>
  <si>
    <t>Viagens não completadas - VLT</t>
  </si>
  <si>
    <t>Viagens não completadas - Monotrilho</t>
  </si>
  <si>
    <t>Viagens não completadas - Aeromóvel</t>
  </si>
  <si>
    <t>Tarifa predominante (R$)</t>
  </si>
  <si>
    <t>valor anterior (R$)</t>
  </si>
  <si>
    <t>Último reajuste (mm/aaaa)</t>
  </si>
  <si>
    <t>Outros valores de tarifa existentes: - Descrição do serviço</t>
  </si>
  <si>
    <t>Outros valores de tarifa existentes: -  Valor (R$):</t>
  </si>
  <si>
    <t>Integração tarifária</t>
  </si>
  <si>
    <t>Receita tarifária - Ônibus</t>
  </si>
  <si>
    <t>Receita extratarifária - Ônibus</t>
  </si>
  <si>
    <t>Receita tarifária - Vans/Microônibus</t>
  </si>
  <si>
    <t>Receita extratarifária - Vans/Microônibus</t>
  </si>
  <si>
    <t>Receita tarifária - Metrô</t>
  </si>
  <si>
    <t>Receita extratarifária - Metrô</t>
  </si>
  <si>
    <t>Receita tarifária - Trem</t>
  </si>
  <si>
    <t>Receita extratarifária - Trem</t>
  </si>
  <si>
    <t>Receita tarifária - Barco</t>
  </si>
  <si>
    <t>Receita extratarifária - Barco</t>
  </si>
  <si>
    <t>Receita tarifária - VLT</t>
  </si>
  <si>
    <t>Receita extratarifária - VLT</t>
  </si>
  <si>
    <t>Receita tarifária - Monotrilho</t>
  </si>
  <si>
    <t>Receita extratarifária - Monotrilho</t>
  </si>
  <si>
    <t>Receita tarifária - Aeromóvel</t>
  </si>
  <si>
    <t>Receita extratarifária - Aeromóvel</t>
  </si>
  <si>
    <t xml:space="preserve">Subsídio público  - Ônibus </t>
  </si>
  <si>
    <t xml:space="preserve">Publicidade  - Ônibus </t>
  </si>
  <si>
    <t xml:space="preserve">Outras fontes  - Ônibus </t>
  </si>
  <si>
    <t xml:space="preserve">Subsídio público  - Vans/Microônibus </t>
  </si>
  <si>
    <t xml:space="preserve">Publicidade  - Vans/Microônibus </t>
  </si>
  <si>
    <t xml:space="preserve">Outras fontes  - Vans/Microônibus </t>
  </si>
  <si>
    <t xml:space="preserve">Subsídio público  - Metrô </t>
  </si>
  <si>
    <t xml:space="preserve">Publicidade  - Metrô </t>
  </si>
  <si>
    <t xml:space="preserve">Outras fontes  - Metrô </t>
  </si>
  <si>
    <t xml:space="preserve">Subsídio público  - Trem </t>
  </si>
  <si>
    <t xml:space="preserve">Publicidade  - Trem </t>
  </si>
  <si>
    <t xml:space="preserve">Outras fontes  - Trem </t>
  </si>
  <si>
    <t xml:space="preserve">Subsídio público  - Barco </t>
  </si>
  <si>
    <t xml:space="preserve">Publicidade  - Barco </t>
  </si>
  <si>
    <t xml:space="preserve">Outras fontes  - Barco </t>
  </si>
  <si>
    <t xml:space="preserve">Subsídio público  - VLT </t>
  </si>
  <si>
    <t xml:space="preserve">Publicidade  - VLT </t>
  </si>
  <si>
    <t xml:space="preserve">Outras fontes  - VLT </t>
  </si>
  <si>
    <t xml:space="preserve">Subsídio público  - Monotrilho </t>
  </si>
  <si>
    <t xml:space="preserve">Publicidade  - Monotrilho </t>
  </si>
  <si>
    <t xml:space="preserve">Outras fontes  - Monotrilho </t>
  </si>
  <si>
    <t xml:space="preserve">Subsídio público  - Aeromóvel </t>
  </si>
  <si>
    <t xml:space="preserve">Publicidade  - Aeromóvel </t>
  </si>
  <si>
    <t>Outras fontes  - Aeromóvel</t>
  </si>
  <si>
    <t>ISS (%) - Ônibus</t>
  </si>
  <si>
    <t>Taxa de Gerenciamento (%) - Ônibus</t>
  </si>
  <si>
    <t>PIS (%) - Ônibus</t>
  </si>
  <si>
    <t>Cofins (%) - Ônibus</t>
  </si>
  <si>
    <t>Outros (%) - Ônibus</t>
  </si>
  <si>
    <t>Se “Outros”, qual? - Ônibus</t>
  </si>
  <si>
    <t>ISS (%) - Vans/Microônibus</t>
  </si>
  <si>
    <t>Taxa de Gerenciamento (%) - Vans/Microônibus</t>
  </si>
  <si>
    <t>PIS (%) - Vans/Microônibus</t>
  </si>
  <si>
    <t>Cofins (%) - Vans/Microônibus</t>
  </si>
  <si>
    <t>Outros (%) - Vans/Microônibus</t>
  </si>
  <si>
    <t>Se “Outros”, qual? - Vans/Microônibus</t>
  </si>
  <si>
    <t>ISS (%) - Metrô</t>
  </si>
  <si>
    <t>Taxa de Gerenciamento (%) - Metrô</t>
  </si>
  <si>
    <t>PIS (%) - Metrô</t>
  </si>
  <si>
    <t>Cofins (%) - Metrô</t>
  </si>
  <si>
    <t>Outros (%) - Metrô</t>
  </si>
  <si>
    <t>Se “Outros”, qual? - Metrô</t>
  </si>
  <si>
    <t>ISS (%) - Trem</t>
  </si>
  <si>
    <t>Taxa de Gerenciamento (%) - Trem</t>
  </si>
  <si>
    <t>PIS (%) - Trem</t>
  </si>
  <si>
    <t>Cofins (%) - Trem</t>
  </si>
  <si>
    <t>Outros (%) - Trem</t>
  </si>
  <si>
    <t>Se “Outros”, qual? - Trem</t>
  </si>
  <si>
    <t>ISS (%) - Barco</t>
  </si>
  <si>
    <t>Taxa de Gerenciamento (%) - Barco</t>
  </si>
  <si>
    <t>PIS (%) - Barco</t>
  </si>
  <si>
    <t>Cofins (%) - Barco</t>
  </si>
  <si>
    <t>Outros (%) - Barco</t>
  </si>
  <si>
    <t>Se “Outros”, qual? - Barco</t>
  </si>
  <si>
    <t>ISS (%) - VLT</t>
  </si>
  <si>
    <t>Taxa de Gerenciamento (%) - VLT</t>
  </si>
  <si>
    <t>PIS (%) - VLT</t>
  </si>
  <si>
    <t>Cofins (%) - VLT</t>
  </si>
  <si>
    <t>Outros (%) - VLT</t>
  </si>
  <si>
    <t>Se “Outros”, qual? - VLT</t>
  </si>
  <si>
    <t>ISS (%) - Monotrilho</t>
  </si>
  <si>
    <t>Taxa de Gerenciamento (%) - Monotrilho</t>
  </si>
  <si>
    <t>PIS (%) - Monotrilho</t>
  </si>
  <si>
    <t>Cofins (%) - Monotrilho</t>
  </si>
  <si>
    <t>Outros (%) - Monotrilho</t>
  </si>
  <si>
    <t xml:space="preserve"> Se “Outros”, qual? - Monotrilho</t>
  </si>
  <si>
    <t>ISS (%) - Aeromóvel</t>
  </si>
  <si>
    <t>Taxa de Gerenciamento (%) - Aeromóvel</t>
  </si>
  <si>
    <t xml:space="preserve"> PIS (%) - Aeromóvel</t>
  </si>
  <si>
    <t>Cofins (%) - Aeromóvel</t>
  </si>
  <si>
    <t>Outros (%) - Aeromóvel</t>
  </si>
  <si>
    <t xml:space="preserve"> Se “Outros”, qual? - Aeromóvel</t>
  </si>
  <si>
    <t>Vale Transporte - Ônibus</t>
  </si>
  <si>
    <t>Estudante - Ônibus</t>
  </si>
  <si>
    <t>Integração - Ônibus</t>
  </si>
  <si>
    <t>Gratuidades - Ônibus</t>
  </si>
  <si>
    <t>Equivalentes - Ônibus</t>
  </si>
  <si>
    <t>Pagante comum - Vans/Microônibus</t>
  </si>
  <si>
    <t>Vale Transporte - Vans/Microônibus</t>
  </si>
  <si>
    <t>Estudante - Vans/Microônibus</t>
  </si>
  <si>
    <t>Integração - Vans/Microônibus</t>
  </si>
  <si>
    <t>Gratuidades - Vans/Microônibus</t>
  </si>
  <si>
    <t>Equivalentes - Vans/Microônibus</t>
  </si>
  <si>
    <t>Pagante comum - Metrô</t>
  </si>
  <si>
    <t>Vale Transporte - Metrô</t>
  </si>
  <si>
    <t>Estudante - Metrô</t>
  </si>
  <si>
    <t>Integração - Metrô</t>
  </si>
  <si>
    <t>Gratuidades - Metrô</t>
  </si>
  <si>
    <t>Equivalentes - Metrô</t>
  </si>
  <si>
    <t>Pagante comum -Trem</t>
  </si>
  <si>
    <t>Vale Transporte - Trem</t>
  </si>
  <si>
    <t>Estudante - Trem</t>
  </si>
  <si>
    <t>Integração - Trem</t>
  </si>
  <si>
    <t>Gratuidades - Trem</t>
  </si>
  <si>
    <t>Equivalentes - Trem</t>
  </si>
  <si>
    <t>Pagante comum - Barco</t>
  </si>
  <si>
    <t>Vale Transporte - Barco</t>
  </si>
  <si>
    <t>Estudante - Barco</t>
  </si>
  <si>
    <t>Integração - Barco</t>
  </si>
  <si>
    <t>Gratuidades - Barco</t>
  </si>
  <si>
    <t>Equivalentes - Barco</t>
  </si>
  <si>
    <t>Pagante comum - VLT</t>
  </si>
  <si>
    <t>Vale Transporte - VLT</t>
  </si>
  <si>
    <t>Estudante - VLT</t>
  </si>
  <si>
    <t>Integração - VLT</t>
  </si>
  <si>
    <t>Gratuidades - VLT</t>
  </si>
  <si>
    <t>Equivalentes - VLT</t>
  </si>
  <si>
    <t>Pagante comum - Monotrilho</t>
  </si>
  <si>
    <t>Vale Transporte - Monotrilho</t>
  </si>
  <si>
    <t>Estudante - Monotrilho</t>
  </si>
  <si>
    <t>Integração - Monotrilho</t>
  </si>
  <si>
    <t>Gratuidades - Monotrilho</t>
  </si>
  <si>
    <t>Equivalentes - Monotrilho</t>
  </si>
  <si>
    <t>Pagante comum - Aeromóvel</t>
  </si>
  <si>
    <t>Vale Transporte - Aeromóvel</t>
  </si>
  <si>
    <t>Estudante - Aeromóvel</t>
  </si>
  <si>
    <t>Integração - Aeromóvel</t>
  </si>
  <si>
    <t>Gratuidades - Aeromóvel</t>
  </si>
  <si>
    <t>Equivalentes - Aeromóvel</t>
  </si>
  <si>
    <t>Descontos - Pessoas de baixa renda</t>
  </si>
  <si>
    <t xml:space="preserve"> Pessoas de baixa renda –  Limite de renda (Em Salários Mínimos)</t>
  </si>
  <si>
    <t>Desconto para pessoas 60 a 65 anos (%)</t>
  </si>
  <si>
    <t>Desconto para pessoas com deficiência e mobilidade reduzida (%)</t>
  </si>
  <si>
    <t xml:space="preserve"> Desconto para estudantes da rede pública (%)</t>
  </si>
  <si>
    <t>Desconto para estudantes da rede privada (%)</t>
  </si>
  <si>
    <t>Qual o valor da bandeirada por transporte individual (táxi)? : Tarifas : Bandeirada (R$) - Táxi</t>
  </si>
  <si>
    <t>Bandeirada 1 (R$/km) - Táxi</t>
  </si>
  <si>
    <t>Bandeirada 2 (R$/km)  - Táxi</t>
  </si>
  <si>
    <t>Hora parada (R$/h)  - Táxi</t>
  </si>
  <si>
    <t>Tarifa Aeroporto (R$/km)  - Táxi</t>
  </si>
  <si>
    <t>Bandeirada (R$) - Mototáxi</t>
  </si>
  <si>
    <t>Bandeirada 1 (R$/km) - Mototáxi</t>
  </si>
  <si>
    <t>Bandeirada 2 (R$/km)  - Mototáxi</t>
  </si>
  <si>
    <t>Hora parada (R$/h)  - Mototáxi</t>
  </si>
  <si>
    <t>Tarifa Aeroporto (R$/km)  -  Mototáxi</t>
  </si>
  <si>
    <t>Tarifa baseada em planilha de custos</t>
  </si>
  <si>
    <t>Combustível - Ônibus</t>
  </si>
  <si>
    <t>Despesa com pessoal/ Operação - Ônibus</t>
  </si>
  <si>
    <t>Depreciação/ Veículos - Ônibus</t>
  </si>
  <si>
    <t>Peças e acessórios - Ônibus</t>
  </si>
  <si>
    <t xml:space="preserve"> Outros -Ônibus</t>
  </si>
  <si>
    <t>Combustível - Vans/Microônibus</t>
  </si>
  <si>
    <t>Despesa com pessoal/ Operação - Vans/Microônibus</t>
  </si>
  <si>
    <t>Depreciação/ Veículos - Vans/Microônibus</t>
  </si>
  <si>
    <t>Peças e acessórios - Vans/Microônibus</t>
  </si>
  <si>
    <t xml:space="preserve"> Outros - Vans/Microônibus</t>
  </si>
  <si>
    <t>Despesa com pessoal/Operação - Metrô</t>
  </si>
  <si>
    <t>Depreciação/ Veículos - Metrô</t>
  </si>
  <si>
    <t>Peças e acessórios - Metrô</t>
  </si>
  <si>
    <t>Energia - Metrô</t>
  </si>
  <si>
    <t>IPTU - Metrô</t>
  </si>
  <si>
    <t>Outros - Metrô</t>
  </si>
  <si>
    <t>Combustível - Trem</t>
  </si>
  <si>
    <t>Despesa com pessoal/ Operação - Trem</t>
  </si>
  <si>
    <t>Depreciação/Veículos - Trem</t>
  </si>
  <si>
    <t>Peças e acessórios - Trem</t>
  </si>
  <si>
    <t>Energia - Trem</t>
  </si>
  <si>
    <t>IPTU - Trem</t>
  </si>
  <si>
    <t>Outros - Trem</t>
  </si>
  <si>
    <t>Combustível - Barco</t>
  </si>
  <si>
    <t>Despesa com pessoal/ Operação - Barco</t>
  </si>
  <si>
    <t>Depreciação/Veículos - Barco</t>
  </si>
  <si>
    <t>Peças e acessórios - Barco</t>
  </si>
  <si>
    <t>Outros - Barco</t>
  </si>
  <si>
    <t>Despesa com pessoal/ Operação - VLT</t>
  </si>
  <si>
    <t>Depreciação/ Veículos - VLT</t>
  </si>
  <si>
    <t>Peças e acessórios - VLT</t>
  </si>
  <si>
    <t>Energia - VLT</t>
  </si>
  <si>
    <t>IPTU - VLT</t>
  </si>
  <si>
    <t>Outros - VLT</t>
  </si>
  <si>
    <t>Despesa com pessoal/ Operação - Monotrilho</t>
  </si>
  <si>
    <t>Depreciação/ Veículos - Monotrilho</t>
  </si>
  <si>
    <t>Peças e acessórios - Monotrilho</t>
  </si>
  <si>
    <t>Energia - Monotrilho</t>
  </si>
  <si>
    <t>IPTU - Monotrilho</t>
  </si>
  <si>
    <t>Outros - Monotrilho</t>
  </si>
  <si>
    <t>Despesa com pessoal/ Operação - Aeromóvel</t>
  </si>
  <si>
    <t>Depreciação/ Veículos - Aeromóvel</t>
  </si>
  <si>
    <t>Peças e acessórios - Aeromóvel</t>
  </si>
  <si>
    <t>Energia - Aeromóvel</t>
  </si>
  <si>
    <t>IPTU - Aeromóvel</t>
  </si>
  <si>
    <t>Outros - Aeromóvel</t>
  </si>
  <si>
    <t>Plano Diretor</t>
  </si>
  <si>
    <t>Última atualização</t>
  </si>
  <si>
    <t>Lei de Zoneamento</t>
  </si>
  <si>
    <t>Plano de Mob Urb  de RM</t>
  </si>
  <si>
    <t>Qual RM ou AU?</t>
  </si>
  <si>
    <t>Website do plano</t>
  </si>
  <si>
    <t>PDUI</t>
  </si>
  <si>
    <t>Qual RM?</t>
  </si>
  <si>
    <t>Website PDUI</t>
  </si>
  <si>
    <t>Possui Plano de Mob Urb</t>
  </si>
  <si>
    <t>Website Plano de Mob Urb</t>
  </si>
  <si>
    <t>Outros planos da área</t>
  </si>
  <si>
    <t>Ano de elaboração/ atualização do Planmob</t>
  </si>
  <si>
    <t>Instrumento normativo do plano</t>
  </si>
  <si>
    <t>Metodologias de participação</t>
  </si>
  <si>
    <t>Itens considerados na elaboração do plano</t>
  </si>
  <si>
    <t>Serviços de transporte público coletivo</t>
  </si>
  <si>
    <t>Circulação viária</t>
  </si>
  <si>
    <t>Infraestruturas do sistema de mobilidade urbana</t>
  </si>
  <si>
    <t>Acessibilidade para pessoas com deficiência e restrição de mobilidade</t>
  </si>
  <si>
    <t xml:space="preserve">Integração dos modos de transporte público e destes com os privados e os não motorizados </t>
  </si>
  <si>
    <t>Operação e o disciplinamento do transporte de carga na infraestrutura viária</t>
  </si>
  <si>
    <t>Pólos geradores de viagens</t>
  </si>
  <si>
    <t>Áreas de estacionamento públicos e privados, gratuitos e onerosos</t>
  </si>
  <si>
    <t>Áreas e horários de acesso e circulação restrita e controlada</t>
  </si>
  <si>
    <t>Mecanismos e instrumentos de financiamento do transporte público e da infraestrutura de mobilidade urbana</t>
  </si>
  <si>
    <t>Sistemática de avaliação, revisão e atualização periódica do plano de mobilidade urbana</t>
  </si>
  <si>
    <t>Medidas destinadas a atender aos núcleos urbanos informais consolidados</t>
  </si>
  <si>
    <t>Pesquisa Origem – Destino</t>
  </si>
  <si>
    <t>Ano de realização da última O/D</t>
  </si>
  <si>
    <t>Periodicidade</t>
  </si>
  <si>
    <t>Website da O/D</t>
  </si>
  <si>
    <t>Nº médio de viagens diárias</t>
  </si>
  <si>
    <t>Distância média das viagens 
(km)</t>
  </si>
  <si>
    <t>Tempo médio das viagens
(min)</t>
  </si>
  <si>
    <t>Divisão modal? -  A pé (%)</t>
  </si>
  <si>
    <t>Divisão modal? - Bicicleta (%)</t>
  </si>
  <si>
    <t>Divisão modal? - Transporte coletivo (%)</t>
  </si>
  <si>
    <t>Divisão modal? -Transporte individual motorizado (Automóvel) (%)</t>
  </si>
  <si>
    <t>Divisão modal? -Transporte individual motorizado (Moto) (%)</t>
  </si>
  <si>
    <t>Pedágio urbano</t>
  </si>
  <si>
    <t xml:space="preserve">Arrecadação anual no ano de 2018? (R$)       </t>
  </si>
  <si>
    <t>Nº de vagas de estacionamentos regulamentados</t>
  </si>
  <si>
    <t>% de vagas reservadas - para pessoas com deficiência e mobilidade reduzida</t>
  </si>
  <si>
    <t>% de vagas reservadas - para idosos?</t>
  </si>
  <si>
    <t>% de vagas reservadas - para gestantes?</t>
  </si>
  <si>
    <t>Área Azul</t>
  </si>
  <si>
    <t>Arrecadação com Área Azul em 2018</t>
  </si>
  <si>
    <t>Controle e determinação de padrões de emissão de poluentes para determinados locais e horários</t>
  </si>
  <si>
    <t xml:space="preserve">Controle de uso e operação da infraestrutura viária destinada à circulação e operação do transporte de cargas       </t>
  </si>
  <si>
    <t>Monitoramento e controle das emissões dos gases de efeito estufa e local dos modos de transporte motorizados</t>
  </si>
  <si>
    <t>Convênio ou instrumento equivalente para o combate ao transporte ilegal de passageiros</t>
  </si>
  <si>
    <t>Convênios para o transporte coletivo urbano internacional</t>
  </si>
  <si>
    <t>Rodizio de veículos</t>
  </si>
  <si>
    <t>Projetos públicos (em elaboração ou a implementar) que promovam áreas ou rotas acessíveis na cidade</t>
  </si>
  <si>
    <t>Obras públicas de áreas ou rotas acessíveis na cidade (finalizadas no ano de 2018)</t>
  </si>
  <si>
    <t>Planos de adequação de infraestrutura existente (em elaboração ou a implementar)</t>
  </si>
  <si>
    <t>Legislação municipal específica</t>
  </si>
  <si>
    <t>Material técnico para construção de calçadas ou espaços públicos acessíveis</t>
  </si>
  <si>
    <t xml:space="preserve"> Campanhas de sensibilização/educativas</t>
  </si>
  <si>
    <t>Recursos orçamentários para promoção da acessibilidade (previsão para o ano corrente)</t>
  </si>
  <si>
    <t>Lei Orgânica</t>
  </si>
  <si>
    <t>Lei de Parcelamento</t>
  </si>
  <si>
    <t>Lei de Uso e Ocupação do Solo</t>
  </si>
  <si>
    <t xml:space="preserve">Código de Obras e de Edificações </t>
  </si>
  <si>
    <t>Código de Posturas</t>
  </si>
  <si>
    <t>Serviço especial de transporte gratuito para as pessoas com deficiência</t>
  </si>
  <si>
    <t>Energia alternativa no transporte público</t>
  </si>
  <si>
    <t>Etanol - % frota</t>
  </si>
  <si>
    <t>Eletrecidade - % frota</t>
  </si>
  <si>
    <t>Gás Natural - % frota</t>
  </si>
  <si>
    <t>Hidrogênio - % frota</t>
  </si>
  <si>
    <t>Biodiesel - % frota</t>
  </si>
  <si>
    <t>Híbrido (eletrecidade + diesel) - % frota</t>
  </si>
  <si>
    <t>Energia alternativa na frota de táxi</t>
  </si>
  <si>
    <t>Híbrido (Eletrecidade + Gasolina) - % frota</t>
  </si>
  <si>
    <t>Inspeção veicular</t>
  </si>
  <si>
    <t>Conselho municipal de transporte e/ou mobilidade urbana</t>
  </si>
  <si>
    <t>A mobilidade urbana é discutida no Conselho da Cidade ou outro órgão colegiado</t>
  </si>
  <si>
    <t>Caráter do conselho</t>
  </si>
  <si>
    <t>Composição do Conselho: Poder Executivo (%)</t>
  </si>
  <si>
    <t>Composição do Conselho: Poder Legislativo (%)</t>
  </si>
  <si>
    <t>Composição do Conselho: Sociedade civil (%)</t>
  </si>
  <si>
    <t>Composição do Conselho: Operadores dos serviços de transporte (%)</t>
  </si>
  <si>
    <t>Composição do Conselho: Outros (%)</t>
  </si>
  <si>
    <t xml:space="preserve">Mês e ano da última reunião (mm/aa): </t>
  </si>
  <si>
    <t>Ouvidoria ou estrutura similar</t>
  </si>
  <si>
    <t>Tipo de consulta popular</t>
  </si>
  <si>
    <t>Alterações na geometria da via por meio de estreitamento ou mudança de alinhamento</t>
  </si>
  <si>
    <t>Dispositivos físicos de redução de velocidade, como ondulação, platô, sonorizador e chicanas</t>
  </si>
  <si>
    <t>Dispositivos eletrônicos para controle de velocidade</t>
  </si>
  <si>
    <t>Diferenciação de pavimento para redução da velocidade dos automóveis</t>
  </si>
  <si>
    <t>Estabelecimento de limite de velocidade de 30 km/h (Zona 30)</t>
  </si>
  <si>
    <t>Agentes de trânsito em exercício</t>
  </si>
  <si>
    <t>Número de equipamentos de fiscalização de velocidade</t>
  </si>
  <si>
    <t>Arrecadação anual com multas de trânsito (R$)</t>
  </si>
  <si>
    <t>Número anual de óbitos vítimas de acidentes de trânsito (DATASUS 2018)</t>
  </si>
  <si>
    <t>Número anual de feridos vítimas de acidentes de trânsito (DATASUS 2018):</t>
  </si>
  <si>
    <t>Valor anual de gastos com internações com vítimas de acidentes de trânsito (DATASUS 2018):</t>
  </si>
  <si>
    <t>Caracterização do órgão responsável pela gestão do sistema de mobilidade urbana</t>
  </si>
  <si>
    <t>Regulamentação do transporte público</t>
  </si>
  <si>
    <t>Modalidades de delegação de serviço de transporte público coletivo existem no município</t>
  </si>
  <si>
    <t>Transporte público é licitado</t>
  </si>
  <si>
    <t>Prazo do contrato
(em anos)</t>
  </si>
  <si>
    <t>Data de vencimento do contrato (mm/aa)</t>
  </si>
  <si>
    <t>Base de remuneração do operador</t>
  </si>
  <si>
    <t>Transporte não regulamentado</t>
  </si>
  <si>
    <t>Tipo de veículo que realiza o transporte não regulamentado</t>
  </si>
  <si>
    <t>Regulamentação para o transporte remunerado privado individual</t>
  </si>
  <si>
    <t>Nº de viagens realizadas em 2018 por transporte remunerado privado individual</t>
  </si>
  <si>
    <t>Km percorrida em 2018 por transporte remunerado privado individual
(Km)</t>
  </si>
  <si>
    <t>Arrecadação em 2018 por transporte remunerado privado individual
(R$)</t>
  </si>
  <si>
    <t>Fundo municipal de transporte e/ou mobilidade urbana</t>
  </si>
  <si>
    <t>O município faz uso de algum instrumento urbanístico previsto no Estatuto da Cidade (Lei Federal nº 10.257/2001) para viabilizar investimentos em mobilidade urbana?</t>
  </si>
  <si>
    <t>Investimento federal em 2018 para mobilidade urbana (Valor Desembolsado) - Orçamento Geral da União (OGU)</t>
  </si>
  <si>
    <t>Investimento federal em 2018 para mobilidade urbana (Valor Desembolsado) - Financiamento</t>
  </si>
  <si>
    <t>Investimento federal em 2018 para mobilidade urbana (Valor Desembolsado) - Emendas Parlamentares</t>
  </si>
  <si>
    <t>Bilhetagem eletrônica</t>
  </si>
  <si>
    <t>Monitoramento eletrônico de frotas (GPS, câmeras, sensores, transmissão por rádio, etc.)</t>
  </si>
  <si>
    <t>Informação em tempo real aos usuários (AVL - Automatic Vehicle Location)</t>
  </si>
  <si>
    <t>Centro de controle operacional</t>
  </si>
  <si>
    <t>Centro de controle de tráfego</t>
  </si>
  <si>
    <t>Sistema de semáforos inteligentes</t>
  </si>
  <si>
    <t>Outro</t>
  </si>
  <si>
    <t>Outra inovação tecnoloógica: Qual ?</t>
  </si>
  <si>
    <t>Informação do transporte público coletivo em formato GTFS (General Transit Feed Specification)</t>
  </si>
  <si>
    <t>Website dos dados GTFS</t>
  </si>
  <si>
    <t>Código IBGE</t>
  </si>
  <si>
    <t>UF</t>
  </si>
  <si>
    <t>Município</t>
  </si>
  <si>
    <t>1.1.1</t>
  </si>
  <si>
    <t>1.2.1</t>
  </si>
  <si>
    <t>1.2.2</t>
  </si>
  <si>
    <t>1.3.1</t>
  </si>
  <si>
    <t>1.4.1.A</t>
  </si>
  <si>
    <t>1.4.1.B</t>
  </si>
  <si>
    <t>1.4.1.C</t>
  </si>
  <si>
    <t>1.4.1.D</t>
  </si>
  <si>
    <t>1.4.1.E</t>
  </si>
  <si>
    <t>1.4.1.F</t>
  </si>
  <si>
    <t>1.4.1.G</t>
  </si>
  <si>
    <t>1.4.1.H</t>
  </si>
  <si>
    <t>1.4.2</t>
  </si>
  <si>
    <t>1.4.3</t>
  </si>
  <si>
    <t>1.4.4</t>
  </si>
  <si>
    <t>1.4.4.A</t>
  </si>
  <si>
    <t>1.5.1.A</t>
  </si>
  <si>
    <t>1.5.1.B</t>
  </si>
  <si>
    <t>1.5.1.C</t>
  </si>
  <si>
    <t>1.5.1.D</t>
  </si>
  <si>
    <t>1.5.1.E</t>
  </si>
  <si>
    <t>1.5.1.F</t>
  </si>
  <si>
    <t>1.5.1.G</t>
  </si>
  <si>
    <t>1.5.1.H</t>
  </si>
  <si>
    <t>1.5.1.I</t>
  </si>
  <si>
    <t>1.5.1.J</t>
  </si>
  <si>
    <t>1.5.1.K</t>
  </si>
  <si>
    <t>1.5.1.L</t>
  </si>
  <si>
    <t>1.5.1.M</t>
  </si>
  <si>
    <t>1.5.1.N</t>
  </si>
  <si>
    <t>1.5.1.O</t>
  </si>
  <si>
    <t>1.5.1.P</t>
  </si>
  <si>
    <t>1.5.1.Q</t>
  </si>
  <si>
    <t>1.5.1.R</t>
  </si>
  <si>
    <t>1.5.1.S</t>
  </si>
  <si>
    <t>1.5.1.T</t>
  </si>
  <si>
    <t>1.5.1.U</t>
  </si>
  <si>
    <t>1.5.1.V</t>
  </si>
  <si>
    <t>1.5.1.W</t>
  </si>
  <si>
    <t>1.5.1.X</t>
  </si>
  <si>
    <t>1.5.1.Y</t>
  </si>
  <si>
    <t>1.5.1.Z</t>
  </si>
  <si>
    <t>1.5.1.AA</t>
  </si>
  <si>
    <t>1.5.1.AB</t>
  </si>
  <si>
    <t>1.5.2.A</t>
  </si>
  <si>
    <t>1.5.2.B</t>
  </si>
  <si>
    <t>1.5.3.A</t>
  </si>
  <si>
    <t>1.5.3.B</t>
  </si>
  <si>
    <t>1.5.3.C</t>
  </si>
  <si>
    <t>1.6.1.A</t>
  </si>
  <si>
    <t>1.6.1.B</t>
  </si>
  <si>
    <t>1.6.1.C</t>
  </si>
  <si>
    <t>1.6.1.D</t>
  </si>
  <si>
    <t>1.6.1.E</t>
  </si>
  <si>
    <t>1.6.1.F</t>
  </si>
  <si>
    <t>1.6.1.G</t>
  </si>
  <si>
    <t>1.6.1.H</t>
  </si>
  <si>
    <t>1.6.1.I</t>
  </si>
  <si>
    <t>1.6.1.J</t>
  </si>
  <si>
    <t>1.6.1.K</t>
  </si>
  <si>
    <t>1.6.1.L</t>
  </si>
  <si>
    <t>1.6.1.M</t>
  </si>
  <si>
    <t>1.7.1.A</t>
  </si>
  <si>
    <t>1.7.1.B</t>
  </si>
  <si>
    <t>1.7.1.C</t>
  </si>
  <si>
    <t>1.7.1.D</t>
  </si>
  <si>
    <t>1.7.1.E</t>
  </si>
  <si>
    <t>1.7.1.F</t>
  </si>
  <si>
    <t>1.7.1.G</t>
  </si>
  <si>
    <t>1.7.1.H</t>
  </si>
  <si>
    <t>2.1.1.A</t>
  </si>
  <si>
    <t>2.1.1.B</t>
  </si>
  <si>
    <t>2.1.1.C</t>
  </si>
  <si>
    <t>2.1.1.D</t>
  </si>
  <si>
    <t>2.1.1.E</t>
  </si>
  <si>
    <t>2.1.1.F</t>
  </si>
  <si>
    <t>2.1.1.G</t>
  </si>
  <si>
    <t>2.1.1.H</t>
  </si>
  <si>
    <t>2.1.2</t>
  </si>
  <si>
    <t>2.2.1</t>
  </si>
  <si>
    <t>2.3.1.A</t>
  </si>
  <si>
    <t>2.3.1.B</t>
  </si>
  <si>
    <t>2.3.1.C</t>
  </si>
  <si>
    <t>2.3.1.D</t>
  </si>
  <si>
    <t>2.3.1.E</t>
  </si>
  <si>
    <t>2.3.1.F</t>
  </si>
  <si>
    <t>2.3.1.G</t>
  </si>
  <si>
    <t>2.3.1.H</t>
  </si>
  <si>
    <t>2.4.1.A</t>
  </si>
  <si>
    <t>2.4.1.B</t>
  </si>
  <si>
    <t>2.4.1.C</t>
  </si>
  <si>
    <t>2.4.1.D</t>
  </si>
  <si>
    <t>2.4.1.E</t>
  </si>
  <si>
    <t>2.4.1.F</t>
  </si>
  <si>
    <t>2.4.1.G</t>
  </si>
  <si>
    <t>2.4.1.H</t>
  </si>
  <si>
    <t>2.4.2.A</t>
  </si>
  <si>
    <t>2.4.2.B</t>
  </si>
  <si>
    <t>2.4.2.C</t>
  </si>
  <si>
    <t>2.4.2.D</t>
  </si>
  <si>
    <t>2.5.1</t>
  </si>
  <si>
    <t>2.5.1.A</t>
  </si>
  <si>
    <t>2.5.1.B</t>
  </si>
  <si>
    <t>2.6.1</t>
  </si>
  <si>
    <t>2.6.2.A</t>
  </si>
  <si>
    <t>2.6.2.B</t>
  </si>
  <si>
    <t>2.6.2.C</t>
  </si>
  <si>
    <t>2.6.2.D</t>
  </si>
  <si>
    <t>2.6.2.E</t>
  </si>
  <si>
    <t>2.6.2.F</t>
  </si>
  <si>
    <t>2.6.2.G</t>
  </si>
  <si>
    <t>2.6.2.H</t>
  </si>
  <si>
    <t>2.6.2.I</t>
  </si>
  <si>
    <t>2.6.2.J</t>
  </si>
  <si>
    <t>2.6.2.K</t>
  </si>
  <si>
    <t>2.6.2.L</t>
  </si>
  <si>
    <t>2.6.2.M</t>
  </si>
  <si>
    <t>2.6.2.N</t>
  </si>
  <si>
    <t>2.6.2.O</t>
  </si>
  <si>
    <t>2.6.2.P</t>
  </si>
  <si>
    <t>3.1.1.A</t>
  </si>
  <si>
    <t>3.1.1.B</t>
  </si>
  <si>
    <t>3.1.1.C</t>
  </si>
  <si>
    <t>3.1.2.A</t>
  </si>
  <si>
    <t>3.1.2.B</t>
  </si>
  <si>
    <t>3.1.3</t>
  </si>
  <si>
    <t>3.2.1.A</t>
  </si>
  <si>
    <t>3.2.1.B</t>
  </si>
  <si>
    <t>3.2.1.C</t>
  </si>
  <si>
    <t>3.2.1.D</t>
  </si>
  <si>
    <t>3.2.1.E</t>
  </si>
  <si>
    <t>3.2.1.F</t>
  </si>
  <si>
    <t>3.2.1.G</t>
  </si>
  <si>
    <t>3.2.1.H</t>
  </si>
  <si>
    <t>3.2.1.I</t>
  </si>
  <si>
    <t>3.2.1.J</t>
  </si>
  <si>
    <t>3.2.1.K</t>
  </si>
  <si>
    <t>3.2.1.L</t>
  </si>
  <si>
    <t>3.2.1.M</t>
  </si>
  <si>
    <t>3.2.1.N</t>
  </si>
  <si>
    <t>3.2.1.O</t>
  </si>
  <si>
    <t>3.2.1.P</t>
  </si>
  <si>
    <t>3.2.2.A</t>
  </si>
  <si>
    <t>3.2.2.B</t>
  </si>
  <si>
    <t>3.2.2.C</t>
  </si>
  <si>
    <t>3.2.2.D</t>
  </si>
  <si>
    <t>3.2.2.E</t>
  </si>
  <si>
    <t>3.2.2.F</t>
  </si>
  <si>
    <t>3.2.2.G</t>
  </si>
  <si>
    <t>3.2.2.H</t>
  </si>
  <si>
    <t>3.2.2.I</t>
  </si>
  <si>
    <t>3.2.2.J</t>
  </si>
  <si>
    <t>3.2.2.K</t>
  </si>
  <si>
    <t>3.2.2.L</t>
  </si>
  <si>
    <t>3.2.2.M</t>
  </si>
  <si>
    <t>3.2.2.N</t>
  </si>
  <si>
    <t>3.2.2.O</t>
  </si>
  <si>
    <t>3.2.2.P</t>
  </si>
  <si>
    <t>3.2.2.Q</t>
  </si>
  <si>
    <t>3.2.2.R</t>
  </si>
  <si>
    <t>3.2.2.S</t>
  </si>
  <si>
    <t>3.2.2.T</t>
  </si>
  <si>
    <t>3.2.2.U</t>
  </si>
  <si>
    <t>3.2.2.V</t>
  </si>
  <si>
    <t>3.2.2.W</t>
  </si>
  <si>
    <t>3.2.2.Y</t>
  </si>
  <si>
    <t>3.3.1.A</t>
  </si>
  <si>
    <t>3.3.1.B</t>
  </si>
  <si>
    <t>3.3.1.C</t>
  </si>
  <si>
    <t>3.3.1.D</t>
  </si>
  <si>
    <t>3.3.1.E</t>
  </si>
  <si>
    <t>3.3.1.F</t>
  </si>
  <si>
    <t>3.3.1.G</t>
  </si>
  <si>
    <t>3.3.1.H</t>
  </si>
  <si>
    <t>3.3.1.I</t>
  </si>
  <si>
    <t>3.3.1.J</t>
  </si>
  <si>
    <t>3.3.1.K</t>
  </si>
  <si>
    <t>3.3.1.L</t>
  </si>
  <si>
    <t>3.3.1.M</t>
  </si>
  <si>
    <t>3.3.1.N</t>
  </si>
  <si>
    <t>3.3.1.O</t>
  </si>
  <si>
    <t>3.3.1.P</t>
  </si>
  <si>
    <t>3.3.1.Q</t>
  </si>
  <si>
    <t>3.3.1.R</t>
  </si>
  <si>
    <t>3.3.1.S</t>
  </si>
  <si>
    <t>3.3.1.T</t>
  </si>
  <si>
    <t>3.3.1.U</t>
  </si>
  <si>
    <t>3.3.1.V</t>
  </si>
  <si>
    <t>3.3.1.W</t>
  </si>
  <si>
    <t>3.3.1.X</t>
  </si>
  <si>
    <t>3.3.1.Y</t>
  </si>
  <si>
    <t>3.3.1.Z</t>
  </si>
  <si>
    <t>3.3.1.AA</t>
  </si>
  <si>
    <t>3.3.1.AB</t>
  </si>
  <si>
    <t>3.3.1.AC</t>
  </si>
  <si>
    <t>3.3.1.AD</t>
  </si>
  <si>
    <t>3.3.1.AE</t>
  </si>
  <si>
    <t>3.3.1.AF</t>
  </si>
  <si>
    <t>3.3.1.AG</t>
  </si>
  <si>
    <t>3.3.1.AH</t>
  </si>
  <si>
    <t>3.3.1.AI</t>
  </si>
  <si>
    <t>3.3.1.AJ</t>
  </si>
  <si>
    <t>3.3.1.AK</t>
  </si>
  <si>
    <t>3.3.1.AL</t>
  </si>
  <si>
    <t>3.3.1.AM</t>
  </si>
  <si>
    <t>3.3.1.AN</t>
  </si>
  <si>
    <t>3.3.1.AO</t>
  </si>
  <si>
    <t>3.3.1.AP</t>
  </si>
  <si>
    <t>3.3.1.AQ</t>
  </si>
  <si>
    <t>3.3.1.AR</t>
  </si>
  <si>
    <t>3.3.1.AS</t>
  </si>
  <si>
    <t>3.3.1.AT</t>
  </si>
  <si>
    <t>3.3.1.AU</t>
  </si>
  <si>
    <t>3.3.1.AV</t>
  </si>
  <si>
    <t>3.4.1.A</t>
  </si>
  <si>
    <t>3.4.1.B</t>
  </si>
  <si>
    <t>3.4.1.C</t>
  </si>
  <si>
    <t>3.4.1.D</t>
  </si>
  <si>
    <t>3.4.1.E</t>
  </si>
  <si>
    <t>3.4.1.F</t>
  </si>
  <si>
    <t>3.4.1.G</t>
  </si>
  <si>
    <t>3.4.1.H</t>
  </si>
  <si>
    <t>3.4.1.I</t>
  </si>
  <si>
    <t>3.4.1.J</t>
  </si>
  <si>
    <t>3.4.1.K</t>
  </si>
  <si>
    <t>3.4.1.L</t>
  </si>
  <si>
    <t>3.4.1.M</t>
  </si>
  <si>
    <t>3.4.1.N</t>
  </si>
  <si>
    <t>3.4.1.O</t>
  </si>
  <si>
    <t>3.4.1.P</t>
  </si>
  <si>
    <t>3.4.1.Q</t>
  </si>
  <si>
    <t>3.4.1.R</t>
  </si>
  <si>
    <t>3.4.1.S</t>
  </si>
  <si>
    <t>3.4.1.T</t>
  </si>
  <si>
    <t>3.4.1.U</t>
  </si>
  <si>
    <t>3.4.1.V</t>
  </si>
  <si>
    <t>3.4.1.W</t>
  </si>
  <si>
    <t>3.4.1.X</t>
  </si>
  <si>
    <t>3.4.1.Y</t>
  </si>
  <si>
    <t>3.4.1.Z</t>
  </si>
  <si>
    <t>3.4.1.AA</t>
  </si>
  <si>
    <t>3.4.1.AB</t>
  </si>
  <si>
    <t>3.4.1.AC</t>
  </si>
  <si>
    <t>3.4.1.AD</t>
  </si>
  <si>
    <t>3.4.1.AE</t>
  </si>
  <si>
    <t>3.4.1.AF</t>
  </si>
  <si>
    <t>3.4.1.AG</t>
  </si>
  <si>
    <t>3.4.1.AH</t>
  </si>
  <si>
    <t>3.4.1.AI</t>
  </si>
  <si>
    <t>3.4.1.AJ</t>
  </si>
  <si>
    <t>3.4.1.AK</t>
  </si>
  <si>
    <t>3.4.1.AL</t>
  </si>
  <si>
    <t>3.4.1.AM</t>
  </si>
  <si>
    <t>3.4.1.AN</t>
  </si>
  <si>
    <t>3.4.1.AO</t>
  </si>
  <si>
    <t>3.4.1.AP</t>
  </si>
  <si>
    <t>3.4.1.AQ</t>
  </si>
  <si>
    <t>3.4.1.AR</t>
  </si>
  <si>
    <t>3.4.1.AS</t>
  </si>
  <si>
    <t>3.4.1.AT</t>
  </si>
  <si>
    <t>3.4.1.AV</t>
  </si>
  <si>
    <t>3.4.1.AW</t>
  </si>
  <si>
    <t>3.5.1.A</t>
  </si>
  <si>
    <t>3.5.1.B</t>
  </si>
  <si>
    <t>3.5.1.C</t>
  </si>
  <si>
    <t>3.5.1.D</t>
  </si>
  <si>
    <t>3.5.1.E</t>
  </si>
  <si>
    <t>3.5.1.F</t>
  </si>
  <si>
    <t>3.6.1.A</t>
  </si>
  <si>
    <t>3.6.1.B</t>
  </si>
  <si>
    <t>3.6.1.C</t>
  </si>
  <si>
    <t>3.6.1.D</t>
  </si>
  <si>
    <t>3.6.1.E</t>
  </si>
  <si>
    <t>3.6.1.F</t>
  </si>
  <si>
    <t>3.6.1.G</t>
  </si>
  <si>
    <t>3.6.1.H</t>
  </si>
  <si>
    <t>3.6.1.I</t>
  </si>
  <si>
    <t>3.6.1.K</t>
  </si>
  <si>
    <t>3.7.1</t>
  </si>
  <si>
    <t>3.7.1.A</t>
  </si>
  <si>
    <t>3.7.1.B</t>
  </si>
  <si>
    <t>3.7.1.C</t>
  </si>
  <si>
    <t>3.7.1.D</t>
  </si>
  <si>
    <t>3.7.1.E</t>
  </si>
  <si>
    <t>3.7.1.F</t>
  </si>
  <si>
    <t>3.7.1.G</t>
  </si>
  <si>
    <t>3.7.1.H</t>
  </si>
  <si>
    <t>3.7.1.I</t>
  </si>
  <si>
    <t>3.7.1.J</t>
  </si>
  <si>
    <t>3.7.1.K</t>
  </si>
  <si>
    <t>3.7.1.L</t>
  </si>
  <si>
    <t>3.7.1.M</t>
  </si>
  <si>
    <t>3.7.1.N</t>
  </si>
  <si>
    <t>3.7.1.O</t>
  </si>
  <si>
    <t>3.7.1.P</t>
  </si>
  <si>
    <t>3.7.1.Q</t>
  </si>
  <si>
    <t>3.7.1.R</t>
  </si>
  <si>
    <t>3.7.1.S</t>
  </si>
  <si>
    <t>3.7.1.T</t>
  </si>
  <si>
    <t>3.7.1.U</t>
  </si>
  <si>
    <t>3.7.1.V</t>
  </si>
  <si>
    <t>3.7.1.W</t>
  </si>
  <si>
    <t>3.7.1.X</t>
  </si>
  <si>
    <t>3.7.1.Y</t>
  </si>
  <si>
    <t>3.7.1.Z</t>
  </si>
  <si>
    <t>3.7.1.AA</t>
  </si>
  <si>
    <t>3.7.1.AB</t>
  </si>
  <si>
    <t>3.7.1.AC</t>
  </si>
  <si>
    <t>3.7.1.AD</t>
  </si>
  <si>
    <t>3.7.1.AE</t>
  </si>
  <si>
    <t>3.7.1.AF</t>
  </si>
  <si>
    <t>3.7.1.AG</t>
  </si>
  <si>
    <t>3.7.1.AH</t>
  </si>
  <si>
    <t>3.7.1.AI</t>
  </si>
  <si>
    <t>3.7.1.AJ</t>
  </si>
  <si>
    <t>3.7.1.AK</t>
  </si>
  <si>
    <t>3.7.1.AL</t>
  </si>
  <si>
    <t>3.7.1.AM</t>
  </si>
  <si>
    <t>3.7.1.AN</t>
  </si>
  <si>
    <t>3.7.1.AO</t>
  </si>
  <si>
    <t>3.7.1.AP</t>
  </si>
  <si>
    <t>3.7.1.AQ</t>
  </si>
  <si>
    <t>3.7.1.AR</t>
  </si>
  <si>
    <t>3.7.1.AS</t>
  </si>
  <si>
    <t>3.7.1.AT</t>
  </si>
  <si>
    <t>4.1.1</t>
  </si>
  <si>
    <t>4.1.1.A</t>
  </si>
  <si>
    <t>4.2.1</t>
  </si>
  <si>
    <t>4.3.1</t>
  </si>
  <si>
    <t>4.3.1.A</t>
  </si>
  <si>
    <t>4.3.1.B</t>
  </si>
  <si>
    <t>4.3.2</t>
  </si>
  <si>
    <t>4.3.2.A</t>
  </si>
  <si>
    <t>4.3.2.B</t>
  </si>
  <si>
    <t>4.4.1</t>
  </si>
  <si>
    <t>4.4.1.A</t>
  </si>
  <si>
    <t>4.4.2</t>
  </si>
  <si>
    <t>4.5.1</t>
  </si>
  <si>
    <t>4.5.2</t>
  </si>
  <si>
    <t>4.6.1</t>
  </si>
  <si>
    <t>4.6.2</t>
  </si>
  <si>
    <t>4.7.1.A</t>
  </si>
  <si>
    <t>4.7.1.B</t>
  </si>
  <si>
    <t>4.7.1.C</t>
  </si>
  <si>
    <t>4.7.1.D</t>
  </si>
  <si>
    <t>4.7.1.E</t>
  </si>
  <si>
    <t>4.7.1.F</t>
  </si>
  <si>
    <t>4.7.1.G</t>
  </si>
  <si>
    <t>4.7.1.H</t>
  </si>
  <si>
    <t>4.7.1.I</t>
  </si>
  <si>
    <t>4.7.1.J</t>
  </si>
  <si>
    <t>4.7.1.K</t>
  </si>
  <si>
    <t>4.7.1.L</t>
  </si>
  <si>
    <t>4.8.1</t>
  </si>
  <si>
    <t>4.8.1.A</t>
  </si>
  <si>
    <t>4.8.1.B</t>
  </si>
  <si>
    <t>4.8.1.C</t>
  </si>
  <si>
    <t>4.8.1.D</t>
  </si>
  <si>
    <t>4.8.1.E</t>
  </si>
  <si>
    <t>4.8.1.F</t>
  </si>
  <si>
    <t>4.8.1.G</t>
  </si>
  <si>
    <t>4.8.1.H</t>
  </si>
  <si>
    <t>4.8.1.I</t>
  </si>
  <si>
    <t>4.8.1.J</t>
  </si>
  <si>
    <t>5.1.1</t>
  </si>
  <si>
    <t>5.1.1.A</t>
  </si>
  <si>
    <t>5.2.1</t>
  </si>
  <si>
    <t>5.2.1.A</t>
  </si>
  <si>
    <t>5.2.1.B</t>
  </si>
  <si>
    <t>5.2.1.C</t>
  </si>
  <si>
    <t>5.2.2</t>
  </si>
  <si>
    <t>5.2.2.A</t>
  </si>
  <si>
    <t>5.3.1.A</t>
  </si>
  <si>
    <t>5.3.1.B</t>
  </si>
  <si>
    <t>5.3.1.C</t>
  </si>
  <si>
    <t>5.3.1.D</t>
  </si>
  <si>
    <t>5.3.1.E</t>
  </si>
  <si>
    <t>5.3.1.F</t>
  </si>
  <si>
    <t>6.1.1.A</t>
  </si>
  <si>
    <t>6.1.1.B</t>
  </si>
  <si>
    <t>6.1.1.C</t>
  </si>
  <si>
    <t>6.1.1.D</t>
  </si>
  <si>
    <t>6.1.1.E</t>
  </si>
  <si>
    <t>6.1.1.F</t>
  </si>
  <si>
    <t>6.1.1.G</t>
  </si>
  <si>
    <t>6.2.1.A</t>
  </si>
  <si>
    <t>6.2.1.B</t>
  </si>
  <si>
    <t>6.2.1.C</t>
  </si>
  <si>
    <t>6.2.1.D</t>
  </si>
  <si>
    <t>6.2.1.E</t>
  </si>
  <si>
    <t>6.2.1.F</t>
  </si>
  <si>
    <t>6.3.1</t>
  </si>
  <si>
    <t>7.1.1</t>
  </si>
  <si>
    <t>7.1.1.A</t>
  </si>
  <si>
    <t>7.1.1.B</t>
  </si>
  <si>
    <t>7.1.1.C</t>
  </si>
  <si>
    <t>7.1.1.D</t>
  </si>
  <si>
    <t>7.1.1.E</t>
  </si>
  <si>
    <t>7.1.1.F</t>
  </si>
  <si>
    <t>7.2.1</t>
  </si>
  <si>
    <t>7.2.1.A</t>
  </si>
  <si>
    <t>7.3.1</t>
  </si>
  <si>
    <t>8.1.1</t>
  </si>
  <si>
    <t>8.1.2</t>
  </si>
  <si>
    <t>8.2.1</t>
  </si>
  <si>
    <t>8.2.2.A</t>
  </si>
  <si>
    <t>8.2.2.B</t>
  </si>
  <si>
    <t>8.2.2.C</t>
  </si>
  <si>
    <t>8.2.2.D</t>
  </si>
  <si>
    <t>8.2.2.E</t>
  </si>
  <si>
    <t>8.2.3</t>
  </si>
  <si>
    <t>8.3.1</t>
  </si>
  <si>
    <t>8.4.1</t>
  </si>
  <si>
    <t>9.1.1.A</t>
  </si>
  <si>
    <t>9.1.1.B</t>
  </si>
  <si>
    <t>9.1.1.C</t>
  </si>
  <si>
    <t>9.1.1.D</t>
  </si>
  <si>
    <t>9.1.1.E</t>
  </si>
  <si>
    <t>9.1.2</t>
  </si>
  <si>
    <t>9.1.3</t>
  </si>
  <si>
    <t>9.1.4</t>
  </si>
  <si>
    <t>9.2.1</t>
  </si>
  <si>
    <t>9.3.1</t>
  </si>
  <si>
    <t>10.1.A</t>
  </si>
  <si>
    <t>11.1.1</t>
  </si>
  <si>
    <t>11.1.2</t>
  </si>
  <si>
    <t>11.2.1</t>
  </si>
  <si>
    <t>11.2.1.A</t>
  </si>
  <si>
    <t>11.2.1.B</t>
  </si>
  <si>
    <t>11.3.1</t>
  </si>
  <si>
    <t>11.4.1</t>
  </si>
  <si>
    <t>11.4.1.A</t>
  </si>
  <si>
    <t>11.5.1</t>
  </si>
  <si>
    <t>11.5.1.A</t>
  </si>
  <si>
    <t>11.5.1.B</t>
  </si>
  <si>
    <t>11.5.1.C</t>
  </si>
  <si>
    <t>12.1.1</t>
  </si>
  <si>
    <t>12.1.2</t>
  </si>
  <si>
    <t>12.2.A</t>
  </si>
  <si>
    <t>12.2.B</t>
  </si>
  <si>
    <t>12.2.C</t>
  </si>
  <si>
    <t>13.1.1.A</t>
  </si>
  <si>
    <t>13.1.1.B</t>
  </si>
  <si>
    <t>13.1.1.C</t>
  </si>
  <si>
    <t>13.1.1.D</t>
  </si>
  <si>
    <t>13.1.1.E</t>
  </si>
  <si>
    <t>13.1.1.F</t>
  </si>
  <si>
    <t>13.1.1.G</t>
  </si>
  <si>
    <t>13.1.1.H</t>
  </si>
  <si>
    <t>13.2.1</t>
  </si>
  <si>
    <t>13.2.1.A</t>
  </si>
  <si>
    <t>SP</t>
  </si>
  <si>
    <t>São Paulo</t>
  </si>
  <si>
    <t>Ônibus municipal; Vans/Microônibus; Táxi; Bicicleta pública</t>
  </si>
  <si>
    <t>Ônibus intermunicipal; Vans/Microônibus; Metrô; Trem; Monotrilho</t>
  </si>
  <si>
    <t>Nenhum</t>
  </si>
  <si>
    <t xml:space="preserve">Terminal de integração multimodal; Estacionamento para automóveis em terminais e estações; Paraciclos ou bicicletários, estações de bicicletas públicas em terminais e estações </t>
  </si>
  <si>
    <t>NR</t>
  </si>
  <si>
    <t>Sim</t>
  </si>
  <si>
    <t>http://www.sptrans.com.br/desenvolvedores/</t>
  </si>
  <si>
    <t>NA</t>
  </si>
  <si>
    <t>ND</t>
  </si>
  <si>
    <t>Sim, com restrição de horário</t>
  </si>
  <si>
    <t>Comum - Ônibus + Trilhos;
Comum Bilhete Mensal - Exclusivo Ônibus;
Comum Bilhete Mensal - Ônibus + Trilhos;
Comum Bilhete 24h - Exclusivo Ônibus;
Comum Bilhete 24h - Ônibus + Trilhos;
Vale Transporte Exclusivo Ônibus;
Vale Transporte Ônibus + Trilhos;
Comum Integração Ônibus + Metrô/CPTM Madrugador;
Vale-Transporte Integração Ônibus + Metrô/CPTM Madrugador</t>
  </si>
  <si>
    <t>R$ 7,48;
R$ 208,90;
R$ 330,00;
R$ 16,40;
R$ 22,00;
R$ 4,57;
R$ 7,95;
R$ 6,71;
R$ 7,18</t>
  </si>
  <si>
    <t>Temporal; Por número de integrações; Por Terminal de Integração</t>
  </si>
  <si>
    <t xml:space="preserve">Impostos indiretos como: ICMS, CSLL Contribuição sobre Lucro Líquido; IR e IPI </t>
  </si>
  <si>
    <t>50%; 100%</t>
  </si>
  <si>
    <t xml:space="preserve"> Macro Região Metropolitana de São Paulo</t>
  </si>
  <si>
    <t>www.emplasa.sp.gov.br/RMSP</t>
  </si>
  <si>
    <t>RMSP</t>
  </si>
  <si>
    <t>https://www.pdui.sp.gov.br/rmsp/</t>
  </si>
  <si>
    <t>Cicloviário; Viário</t>
  </si>
  <si>
    <t>Decreto Municipal</t>
  </si>
  <si>
    <t>Conselho/Órgãos Colegiados; Audiências; Consulta pública</t>
  </si>
  <si>
    <t>Diagnóstico; Estabelecimento de objetivos e metas; Definição de ações estratégicas para implementação do Plano de Mobilidade Urbana; Diretrizes de monitoramento, avaliação e revisão</t>
  </si>
  <si>
    <t>Não</t>
  </si>
  <si>
    <t>http://www.metro.sp.gov.br/pesquisa-od/</t>
  </si>
  <si>
    <t>Ônibus</t>
  </si>
  <si>
    <t>Consultivo</t>
  </si>
  <si>
    <t>Audiência Pública; Workshops; Reuniões; Ambiente virtual/internet</t>
  </si>
  <si>
    <t>Secretaria municipal de mobilidade/transporte junto a outras políticas; Secretaria municipal exclusiva; Órgão da administração indireta</t>
  </si>
  <si>
    <t>Operação por delegação</t>
  </si>
  <si>
    <t>Concessão</t>
  </si>
  <si>
    <t>Passageiro transportado</t>
  </si>
  <si>
    <t xml:space="preserve"> Laboratório de Mobilidade - MobiLab </t>
  </si>
  <si>
    <t>DF</t>
  </si>
  <si>
    <t>Brasília</t>
  </si>
  <si>
    <t>Ônibus municipal; Vans/Microônibus; Táxi; Metrô; Bicicleta pública</t>
  </si>
  <si>
    <t>Ônibus intermunicipal</t>
  </si>
  <si>
    <t>Nenhuma</t>
  </si>
  <si>
    <t>www.sistemas.dftrans.df.gov.br</t>
  </si>
  <si>
    <t>Urbana;
Metropolitana 1;
Metropolitana 2</t>
  </si>
  <si>
    <t>R$2,50;
R$3,50;
R$5,00</t>
  </si>
  <si>
    <t>Temporal; Por número de integração</t>
  </si>
  <si>
    <t>Cicloviário; Viário; Circulação de Transporte Público</t>
  </si>
  <si>
    <t>Lei Municipal</t>
  </si>
  <si>
    <t>Audiência</t>
  </si>
  <si>
    <t>www.metro.df.gov.br</t>
  </si>
  <si>
    <t>Secretaria municipal exclusiva</t>
  </si>
  <si>
    <t>Vans; Ônibus</t>
  </si>
  <si>
    <t>BA</t>
  </si>
  <si>
    <t>Salvador</t>
  </si>
  <si>
    <t>Ônibus municipal; Vans/Microônibus; Táxi; Mototáxi; Barco; Bicicleta pública</t>
  </si>
  <si>
    <t>Ônibus intermunicipal; Vans/Microônibus; Metrô; Trem; Barco</t>
  </si>
  <si>
    <t>Metrô</t>
  </si>
  <si>
    <t>https://www.cittamobi.com.br</t>
  </si>
  <si>
    <t>Não é possível a circulação de táxis nos corredores de ônibus</t>
  </si>
  <si>
    <t>http://www.integrasalvador.com.br/</t>
  </si>
  <si>
    <t>Ônibus Executivo (Seletivo); Planos Inclinados; Barco</t>
  </si>
  <si>
    <t>R$4,20;
R$0,50;
R$2,10</t>
  </si>
  <si>
    <t>Temporal; Por Terminal de Integração</t>
  </si>
  <si>
    <t>INSS</t>
  </si>
  <si>
    <t>PlanMob.Salvador.ba.gov.br</t>
  </si>
  <si>
    <t>Não possui</t>
  </si>
  <si>
    <t>Diagnóstico; Estabelecimento de objetivos e metas; Definição de ações estratégicas para implementação do Plano de Mobilidade Urbana; Mecanismos de financiamento para implementação do Plano de Mobilidade Urbana; Diretrizes de monitoramento, avaliação e revisão</t>
  </si>
  <si>
    <t xml:space="preserve">Não </t>
  </si>
  <si>
    <t>Ônibus; Táxi; Caminhão</t>
  </si>
  <si>
    <t>Audiência Pública; Reuniões</t>
  </si>
  <si>
    <t>Secretaria municipal de mobilidade/transporte junto a outras políticas</t>
  </si>
  <si>
    <t>Concessão; Permissão; Autorização</t>
  </si>
  <si>
    <t>Passageiro equivalente</t>
  </si>
  <si>
    <t>Vans; Mototáxi; Automóveis</t>
  </si>
  <si>
    <t>http://gtfs.plataforma.cittati.com.br/gtfs/gtfs_map/</t>
  </si>
  <si>
    <t>CE</t>
  </si>
  <si>
    <t>Fortaleza</t>
  </si>
  <si>
    <t>Metrô; Trem; VLT</t>
  </si>
  <si>
    <t>Ônibus; Vans/Microônibus; Táxi; Mototáxi; Bicicleta pública</t>
  </si>
  <si>
    <t>Terminal de integração multimodal; Paraciclos ou bicicletários, estações de bicicletas públicas em terminais e estações</t>
  </si>
  <si>
    <t>http://www.etufor.ce.gov.br/googleearth/pontos_de_Paradas.kmz</t>
  </si>
  <si>
    <t>Tarifa-social, aos domingos;
Linha central;
Hora Social (9h-10h e 15h-16h);
Linhas de tarifa reduzida</t>
  </si>
  <si>
    <t>R$3,00;
R$0,50;
R$3,40;
R$2,00;
R$1,00;
R$0,50</t>
  </si>
  <si>
    <t>Não existe nenhum imposto direto, porém, incidem alguns impostos indiretos como por exemplo, ICMS sobre Chassi, Óleo Diesel, Peças e acessórios, etc.</t>
  </si>
  <si>
    <t>Por zona (zona 01 – R$ 14,80, zona 02 – R$ 22,20, zona 03 – R$ 29,60)</t>
  </si>
  <si>
    <t>https://fortaleza2040.fortaleza.ce.gov.br/site/assets/files/publications/fortaleza2040_plano_de_mobilidade_urbana_17-08-2015.pdf</t>
  </si>
  <si>
    <t>Cicloviário</t>
  </si>
  <si>
    <t>O Plano de Mobilidade não foi aprovado por instrumento normativo</t>
  </si>
  <si>
    <t>Diagnóstico; Estabelecimento de objetivos e metas; Definição de ações estratégicas para implementação do Plano de Mobilidade Urbana</t>
  </si>
  <si>
    <t>Ônibus; Táxi</t>
  </si>
  <si>
    <t>Táxi-lotação</t>
  </si>
  <si>
    <t>O município não utiliza instrumentos urbanísticos</t>
  </si>
  <si>
    <t>MG</t>
  </si>
  <si>
    <t>Belo Horizonte</t>
  </si>
  <si>
    <t>Táxi</t>
  </si>
  <si>
    <t>https://prefeitura.pbh.gov.br/bhtrans/informações/dados/dados-abertos</t>
  </si>
  <si>
    <t>Sim, sem restrição de horário</t>
  </si>
  <si>
    <t>Linhas alimentadoras e circulares;
Linhas de Vilas e Favelas;
Serviço executivo</t>
  </si>
  <si>
    <t>R$ 3,15;
R$ 1,00;
R$ 6,75</t>
  </si>
  <si>
    <t>RMBH - Em elaboração</t>
  </si>
  <si>
    <t>PDMI</t>
  </si>
  <si>
    <t>http://www.agenciarmbh.mg.gov.br/wp-content/uploads/2016/04/PDDI-RMBH-Relat%C3%B3rio-final-volume-6.pdf</t>
  </si>
  <si>
    <t>Cicloviário; Peatonal; Viário; Circulação de Transporte Público</t>
  </si>
  <si>
    <t>Conselho/Órgãos Colegiados Consulta pública</t>
  </si>
  <si>
    <t>Diagnóstico; Estabelecimento de objetivos e metas; Definição de ações estratégicas; Mecanismos de financiamento; Diretrizes de monitoramento</t>
  </si>
  <si>
    <t>Ônibus; Táxi; Automóvel</t>
  </si>
  <si>
    <t>Audiência Pública; Reuniões; Ambiente virtual/lnternet</t>
  </si>
  <si>
    <t>Órgão da administração indireta</t>
  </si>
  <si>
    <t>Concessão; Permissão - Transporte Suplementar</t>
  </si>
  <si>
    <t>Outorga onerosa do direito de construir; Operações urbanas consorciadas</t>
  </si>
  <si>
    <t>Sistema de Gerenciamento Operacional</t>
  </si>
  <si>
    <t>www.pbh.gov.br/bhtrans/informacoes/dados/dados-abertos</t>
  </si>
  <si>
    <t>AM</t>
  </si>
  <si>
    <t>Manaus</t>
  </si>
  <si>
    <t>Ônibus municipal; Vans/Microônibus; Táxi; Mototáxi; Bicicleta pública</t>
  </si>
  <si>
    <t>Tabela  de preços</t>
  </si>
  <si>
    <t xml:space="preserve">Cicloviário; Circulação de Transporte Público </t>
  </si>
  <si>
    <t>Conselho/Órgãos Colegiados; Audiências</t>
  </si>
  <si>
    <t>Ônibus; Táxi; Caminhão; Automóvel</t>
  </si>
  <si>
    <t>Reuniões</t>
  </si>
  <si>
    <t xml:space="preserve">Secretaria municipal de mobilidade/transporte junto a outras políticas; Secretaria municipal exclusiva </t>
  </si>
  <si>
    <t xml:space="preserve">Vans; Táxi-lotação </t>
  </si>
  <si>
    <t>Outorga onerosa do direito de construir; Outorga onerosa de alteração de uso</t>
  </si>
  <si>
    <t>PR</t>
  </si>
  <si>
    <t>Curitiba</t>
  </si>
  <si>
    <t>Ônibus municipal; Táxi</t>
  </si>
  <si>
    <t>www.urbs.curitiba.pr.gov.br/mobile/itibus#</t>
  </si>
  <si>
    <t>http://wricidades.org/sites/default/files/Quali%C3%94nibus%20Pesquisa%20Satisfa%C3%A7%C3%A3o%20-%20Curitiba%202015_resumida_final_rev4_CA_M....pdf</t>
  </si>
  <si>
    <t>Linha Circular Centro;
Linha Turismo</t>
  </si>
  <si>
    <t>R$ 4,00;
R$50,00</t>
  </si>
  <si>
    <t>Isento</t>
  </si>
  <si>
    <t>CPRB – Contribuição Previdenciária sobre Receita Bruta.</t>
  </si>
  <si>
    <t>https://ippuc.org.br/mostrarpagina.php?pagina=312&amp;idioma=1&amp;ampliar=não</t>
  </si>
  <si>
    <t>Dignósticos; Estabelecimento de objetivos e metas; Definição de ações estratégicas para implementação do Plano de Mobilidade Urbana; Diretrizes de monitoramento, avaliação e revisão</t>
  </si>
  <si>
    <t>https://ippuc.org.br/mostrarpagina.php?pagina=536&amp;idioma=1&amp;ampliar=n%E3o</t>
  </si>
  <si>
    <t>Outorga onerosa do direito de construir; Outorga onerosa de alteração de uso; Operações urbanas consorciadas; Contribuição de melhoria</t>
  </si>
  <si>
    <t>https://www.curitiba.pr.gov.br/dadosabertos/busca/?pagina=7</t>
  </si>
  <si>
    <t>GO</t>
  </si>
  <si>
    <t>Goiânia</t>
  </si>
  <si>
    <t>Temporal</t>
  </si>
  <si>
    <t>ICMS, exceto no óleo diesel; INSS 2% da receita faturada; IPVA; IPTU dos terminais;</t>
  </si>
  <si>
    <t>Bicicletas Públicas Compartilhadas</t>
  </si>
  <si>
    <t>Workshops; Reuniões</t>
  </si>
  <si>
    <t>Automóveis</t>
  </si>
  <si>
    <t>RS</t>
  </si>
  <si>
    <t>Porto Alegre</t>
  </si>
  <si>
    <t>Ônibus intermunicipal; Trem; Barco; Aeromóvel</t>
  </si>
  <si>
    <t xml:space="preserve">Terminal de integração multimodal </t>
  </si>
  <si>
    <t xml:space="preserve">www.poatransporte.com.br </t>
  </si>
  <si>
    <t>Seletivo Lotação</t>
  </si>
  <si>
    <t>Aliquota Lei Federal 12715/12 (desoneração da folha de pagamento)</t>
  </si>
  <si>
    <t>Cicloviário; Peatonal</t>
  </si>
  <si>
    <t>Conselho/Órgãos Colegiados; Consulta pública</t>
  </si>
  <si>
    <t>Workshops; Reuniões; Ambiente virtual/Internet</t>
  </si>
  <si>
    <t>Operção urbanas consorciadas</t>
  </si>
  <si>
    <t>datapoa.com.br</t>
  </si>
  <si>
    <t>Guarulhos</t>
  </si>
  <si>
    <t>Ônibus municipal; Vans/Microônibus; Táxi; Trem</t>
  </si>
  <si>
    <t>Ônibus intermunicipal; Trem</t>
  </si>
  <si>
    <t>Dinheiro; Vale transporte; Escolar</t>
  </si>
  <si>
    <t>R$ 4,70;
RS 4,94;
R$ 2,225</t>
  </si>
  <si>
    <t>Temporal; Por número de integrações</t>
  </si>
  <si>
    <t>pdui.sp.gov.br/rmsp</t>
  </si>
  <si>
    <t>Deliberativo</t>
  </si>
  <si>
    <t>Audiência Pública</t>
  </si>
  <si>
    <t>Concessão; Permissão</t>
  </si>
  <si>
    <t>Sistema misto</t>
  </si>
  <si>
    <t>Campinas</t>
  </si>
  <si>
    <t>Paraciclos ou bicicletários, estações de bicicletas públicas em terminais e estações</t>
  </si>
  <si>
    <t>www.emdec.com.br/ABusInf/index.asp</t>
  </si>
  <si>
    <t>www.emdec.com.br</t>
  </si>
  <si>
    <t>Bilhete único comum;
Bilhete único escolar;
Bilhete único universitário</t>
  </si>
  <si>
    <t>R$ 4,55;
R$ 1,82;
R$ 2,28</t>
  </si>
  <si>
    <t>RM Campinas</t>
  </si>
  <si>
    <t>https://www.pdui.sp.gov.br/rmc</t>
  </si>
  <si>
    <t>Conselho/Órgãos Colegiados</t>
  </si>
  <si>
    <t>Diagnóstico; Definição de ações estratégicas para implementação do Plano de Mobiliade Urbana; Diretrizes de monitoramento, avaliação e revisão</t>
  </si>
  <si>
    <t>http://www.stm.sp.gov.br/transparencia/ArquivoArcevo/427</t>
  </si>
  <si>
    <t>Secretaria municipal de mobilidade/transporte junto a outras políticas; Órgão da administração indireta</t>
  </si>
  <si>
    <t>RJ</t>
  </si>
  <si>
    <t>São Gonçalo</t>
  </si>
  <si>
    <t>Ônibus intermunicipal; Vans/Microônibus</t>
  </si>
  <si>
    <t>Ônibus; Vans/Microônibus; Táxi</t>
  </si>
  <si>
    <t>MS</t>
  </si>
  <si>
    <t>Campo Grande</t>
  </si>
  <si>
    <t>Ônibus municipal; Vans/Microônibus; Táxi; Mototáxi</t>
  </si>
  <si>
    <t>https://www.mobilibus.com/web/timetable/5w71c</t>
  </si>
  <si>
    <t>Audiências</t>
  </si>
  <si>
    <t>sim</t>
  </si>
  <si>
    <t>Não possui órgão estruturado</t>
  </si>
  <si>
    <t>http://www.mobilibus.com/web/timetable/5w71c#gjc</t>
  </si>
  <si>
    <t>PI</t>
  </si>
  <si>
    <t>Teresina</t>
  </si>
  <si>
    <t>Ônibus intermunicipal; Vans/Microônibus; VLT</t>
  </si>
  <si>
    <t>Ônibus; Vans/Microônibus; Táxi; Mototáxi</t>
  </si>
  <si>
    <t>Estacionamento para automóveis em terminais e estações; Paraciclos ou bicicletários, estações de bicicletas públicas em terminais e estações</t>
  </si>
  <si>
    <t xml:space="preserve">Sim, sem restrição de horário </t>
  </si>
  <si>
    <t>Estudante</t>
  </si>
  <si>
    <t>Temporal; Por número de integrações; Por zona; Por Terminal de Integração</t>
  </si>
  <si>
    <t>Audiências; Consulta pública</t>
  </si>
  <si>
    <t>Audiência Pública; Workshops; Reuniões; Ambiente virtual/Internet</t>
  </si>
  <si>
    <t>http://api.inthegra.strans.teresina.pi.gov.br</t>
  </si>
  <si>
    <t>São Bernardo do Campo</t>
  </si>
  <si>
    <t>Ônibus municipal; Vans/Microônibus; Táxi</t>
  </si>
  <si>
    <t>Ônibus intermunicipal; Vans/Microônibus; Barco</t>
  </si>
  <si>
    <t xml:space="preserve">Terminal de integração multimodal; Paraciclos ou bicicletários, estações de bicicletas públicas em terminais e estações </t>
  </si>
  <si>
    <t>https://sbctrans.onibusfacil.com.br/tripplanner.jsp; http://www.emtu.sp.gov.br/emtu/home/home.htm</t>
  </si>
  <si>
    <t>Passe Escolar - Professor</t>
  </si>
  <si>
    <t>Taxa de outorga: 0,5% e Lei Federal 12.715/12 (INSS): 2%</t>
  </si>
  <si>
    <t>PB</t>
  </si>
  <si>
    <t>João Pessoa</t>
  </si>
  <si>
    <t>Ônibus Municipal; Táxi</t>
  </si>
  <si>
    <t>Tarifa pagante;
Estudante</t>
  </si>
  <si>
    <t>R$ 3,95;
R$ 1,90</t>
  </si>
  <si>
    <t>INSS – Desoneração da Folha Pagamento</t>
  </si>
  <si>
    <t xml:space="preserve">O município não realiza inspeção veicular ambiental </t>
  </si>
  <si>
    <t>Audiência Pública; Workshops; Reuniões</t>
  </si>
  <si>
    <t>Santo André</t>
  </si>
  <si>
    <t>Região do Grande ABC</t>
  </si>
  <si>
    <t>http://consorcioabc.sp.gov.br/</t>
  </si>
  <si>
    <t>Ônibus; Caminhão</t>
  </si>
  <si>
    <t>Não houve consulta popular no último ano</t>
  </si>
  <si>
    <t>Outorga onerosa do direito de construir</t>
  </si>
  <si>
    <t>https://www.google.com/maps</t>
  </si>
  <si>
    <t>Vale Transporte;
Estudante</t>
  </si>
  <si>
    <t>R$ 4,84;
R$ 2,10</t>
  </si>
  <si>
    <t>http://www.sjc.sp.gov.br/servicos/mobilidade-urbana/lei-de-mobilidade-urbana/</t>
  </si>
  <si>
    <t>http://www.sjc.sp.gov.br/media/56152/atlas_origem_destino_baixa_res.pdf</t>
  </si>
  <si>
    <t>Outorga onerosa do direito de construir; Operações urbanas consorciadas; Contribuição de melhoria</t>
  </si>
  <si>
    <t>PE</t>
  </si>
  <si>
    <t>Jaboatão dos Guararapes</t>
  </si>
  <si>
    <t>Ônibus municipal; Vans/Microônibus; táxi; Mototáxi</t>
  </si>
  <si>
    <t>Ônibus; Vans/Microônibus; Metrô; VLT</t>
  </si>
  <si>
    <t>O município não possui corredores de ônibus</t>
  </si>
  <si>
    <t>Não possui integração tarifária</t>
  </si>
  <si>
    <t>Permissão</t>
  </si>
  <si>
    <t>Osasco</t>
  </si>
  <si>
    <t>Ônibus municipal</t>
  </si>
  <si>
    <t>Ônibus intermunicipal; Vans/Microônibus; Trem</t>
  </si>
  <si>
    <t>Ônibus; Vans/Microônibus</t>
  </si>
  <si>
    <t>http://www.osascoinformatica.com.br/cmto/index.php/terminais-e-paradas</t>
  </si>
  <si>
    <t>Centro de Operções Integradas (COI)</t>
  </si>
  <si>
    <t>https://www.cittamobi.com.br/home/</t>
  </si>
  <si>
    <t>Contagem</t>
  </si>
  <si>
    <t>Ônibus municipal; Vans/Microônibus; Táxi; Metrô</t>
  </si>
  <si>
    <t xml:space="preserve">Ônibus; Táxi </t>
  </si>
  <si>
    <t>Terminal de integração multimodal</t>
  </si>
  <si>
    <t>(13)</t>
  </si>
  <si>
    <t>Cartão (SBE);
Integrada ao Metrô (B);
Integrada ao Metrô (G)</t>
  </si>
  <si>
    <t>R$ 4,35;
R$ 6,70;
R$ 7,50</t>
  </si>
  <si>
    <t>Por número de integrações</t>
  </si>
  <si>
    <t>Sisema Integrado de Mobilidade</t>
  </si>
  <si>
    <t xml:space="preserve">www.contagem.mg.gov.br </t>
  </si>
  <si>
    <t>Lei municipal</t>
  </si>
  <si>
    <t>Consulta pública</t>
  </si>
  <si>
    <t>Dignósticos; Estabelecimento de objetivos e metas; Definição de ações estratégicas para implementação do Plano de Mobilidade Urbana; Mecanismos de financiamento para implementação do Plano de Mobilidade Urbana; Diretrizes de monitoramento, avaliação e revisão</t>
  </si>
  <si>
    <t>Feira de Santana</t>
  </si>
  <si>
    <t>Ônibus intermunicipal; Vans/Microônibus intermunicipal</t>
  </si>
  <si>
    <t>https://www.mobilidade.feira.br/</t>
  </si>
  <si>
    <t>Tarifa paga em espécie;
Tarifa paga através de cartão de estudante;
Tarifa estudantil no distritos de Bonfim de Feira, Jaguará e Tiquaruçú;
Tarifa inteira nos distritos de Bonfim de Feira, Jaguará e Tiquaruçú</t>
  </si>
  <si>
    <t>R$ 3,95;
R$ 1,80;
R$ 2,22;
R$ 4,44</t>
  </si>
  <si>
    <t>Imposto Federal - CPRB (Contribuíção Previdenciária sobre Receita Bruta)</t>
  </si>
  <si>
    <t>Diagnóstico; Estabelecimento de objetivos e metas; Definição de ações estratégicas para implementação do Plano de Mobilidade Urbana; Mecanismo de financiamento para implementação do Plano de Mobilidade urbana; Diretrizes de monitoramento, avaliação e revisão</t>
  </si>
  <si>
    <t>Não possui Órgão estruturado</t>
  </si>
  <si>
    <t>MT</t>
  </si>
  <si>
    <t>Cuiabá</t>
  </si>
  <si>
    <t>Ônibus municipal; táxi; Mototáxi</t>
  </si>
  <si>
    <t>https://amtu.com.br/aplicativo-meu-onibus-mtu/</t>
  </si>
  <si>
    <t>www.arsec.cuiaba.mt.gov.br</t>
  </si>
  <si>
    <t>Temporal; Por zona</t>
  </si>
  <si>
    <t>cuiaba.mt.gov.br/orgaos/ipdu/o-ipdu</t>
  </si>
  <si>
    <t>Aparecida de Goiânia</t>
  </si>
  <si>
    <t>Ônibus municipal; Táxi; Mototáxi</t>
  </si>
  <si>
    <t xml:space="preserve">www.rmtcgoiania.com.br </t>
  </si>
  <si>
    <t xml:space="preserve">Sim </t>
  </si>
  <si>
    <t>RM GOIÂNIA</t>
  </si>
  <si>
    <t>EM DESENVOLVIMENTO PELO GOVERNO ESTADUAL - SECIMA</t>
  </si>
  <si>
    <t>Operações urbanas consorciadas; Contribuição de melhoria</t>
  </si>
  <si>
    <t>Juiz de Fora</t>
  </si>
  <si>
    <t xml:space="preserve">www.pjf.mg.gov.br/onibus/index.php </t>
  </si>
  <si>
    <t>Cartão Bilhete único (1/2 passagem)</t>
  </si>
  <si>
    <t>https://www.pjf.mg.gov.br/secretarias/settra/servicos/arquivos/plano_mobilidade_151216.pdf</t>
  </si>
  <si>
    <t xml:space="preserve">Secretaria municipal exclusiva </t>
  </si>
  <si>
    <t xml:space="preserve">Aplicativo Waze </t>
  </si>
  <si>
    <t>Londrina</t>
  </si>
  <si>
    <t>Ônibus municipal; Vans/micro-ônibus; táxi; Mototáxi</t>
  </si>
  <si>
    <t>Psiu, ar condicionado; 
Intermuncipal</t>
  </si>
  <si>
    <t>R$ 5,50;
R$ 3,95</t>
  </si>
  <si>
    <t>Conselho/Órgãos Colegiados; Audiências Públicas; Consulta pública / site do IPPUL</t>
  </si>
  <si>
    <t xml:space="preserve">Setor subordinado à outra secretaria; Órgão da administração indireta </t>
  </si>
  <si>
    <t>RO</t>
  </si>
  <si>
    <t>Porto Velho</t>
  </si>
  <si>
    <t>Ônibus intermunicipal; Barco</t>
  </si>
  <si>
    <t>Estudantil</t>
  </si>
  <si>
    <t>Autorização</t>
  </si>
  <si>
    <t>Niterói</t>
  </si>
  <si>
    <t>https://geo.niteroi.rj.gov.br/civitasgeoportal/</t>
  </si>
  <si>
    <t>Barca - Araribóia;
Ponte - pedágio;
Catamarã- Charitas</t>
  </si>
  <si>
    <t>R$ 6,30 (R$ 5,90 na bilhetagem eletrônica);
R$ 4,30;
R$ 17,60</t>
  </si>
  <si>
    <t>RM Rio de Janeiro</t>
  </si>
  <si>
    <t xml:space="preserve">http://www.central.rj.gov.br/pdtu/indexbkp.html </t>
  </si>
  <si>
    <t xml:space="preserve">https://www.modelarametropole.com.br/o-plano/ </t>
  </si>
  <si>
    <t>Mototáxi; Automóveis</t>
  </si>
  <si>
    <t>Belford Roxo</t>
  </si>
  <si>
    <t xml:space="preserve">Ônibus; Vans/Microônibus; Táxi </t>
  </si>
  <si>
    <t xml:space="preserve">O município não possui corredores de ônibus </t>
  </si>
  <si>
    <t>Transporte Alternativo</t>
  </si>
  <si>
    <t xml:space="preserve">Não houve consulta popular no último ano </t>
  </si>
  <si>
    <t xml:space="preserve">Secretaria municipal de mobilidade/transporte junto a outras políticas </t>
  </si>
  <si>
    <t>Permissão; Autorização</t>
  </si>
  <si>
    <t>Mototáxi; Ônibus; Automóveis</t>
  </si>
  <si>
    <t xml:space="preserve">O município não utiliza instrumentos urbanísticos </t>
  </si>
  <si>
    <t>Caxias do Sul</t>
  </si>
  <si>
    <t>Estudantil;
Circular Central</t>
  </si>
  <si>
    <t>R$2,12;
R$22,55</t>
  </si>
  <si>
    <t xml:space="preserve">Operação por delegação </t>
  </si>
  <si>
    <t>Outorga onerosa do direito de construir; Outorga onerosa de alteração de uso; Operações urbanas consorciadas</t>
  </si>
  <si>
    <t>Google Maps</t>
  </si>
  <si>
    <t>Campos dos Goytacazes</t>
  </si>
  <si>
    <t>https://mobi.ucam-campos.br/</t>
  </si>
  <si>
    <t xml:space="preserve">Circulação de Transporte Público </t>
  </si>
  <si>
    <t>SC</t>
  </si>
  <si>
    <t>Florianópolis</t>
  </si>
  <si>
    <t>Ônibus municipal; Vans/Microônibus; Táxi; Mototáxi; Metrô; Trem: Barco; Bicicleta pública; VLT; Monotrilho; Aeromóvel; Nenhum</t>
  </si>
  <si>
    <t>Ônibus intermunicipal; Vans/Microônibus; Metrô; Trem; Barco; VLT; Monotrilho; Aeromóvel; Nenhum</t>
  </si>
  <si>
    <t>Ônibus; Vans/Microônibus; Táxi; Monotáxi; Metrô; Tem; Barco; Bicicleta pública; VLT; Monotrilho; Aeromóvel; Nenhum</t>
  </si>
  <si>
    <t>Terminal de integração multimodal; Estacionamento para automóveis em terminais e estações; Paraciclos ou bicicletários, estações de bicicletas públicas em terminais e estações; Nenhuma</t>
  </si>
  <si>
    <t>https://www.floripanoponto.com.br/; https://www.consorciofenix.com.br/</t>
  </si>
  <si>
    <t xml:space="preserve">Sim, com restrição de horário; Sim, sem restrição de horário; Não é possível a circulação de táxis nos corredores de ônibus; O município não possui corredores de ônibus </t>
  </si>
  <si>
    <t>Social;
Serviço diferenciado - linhas curtas;
Serviço diferenciado - linhas longas</t>
  </si>
  <si>
    <t>R$ 3,10;
R$ 7,25;
R$ 9,45</t>
  </si>
  <si>
    <t>Temporal; Por número de integrações; Por zona; Por Terminal de Integração; Não possui integração tarifária</t>
  </si>
  <si>
    <t>2%; 9%; 15% (+10%)</t>
  </si>
  <si>
    <t>INSS; CLSS; IR</t>
  </si>
  <si>
    <t>Sim; não</t>
  </si>
  <si>
    <t xml:space="preserve">http://www.sijci.sc.ciov.br/suderf-downloads </t>
  </si>
  <si>
    <t>Cicloviário; Peatonal; Viário; Circulação de Transporte Público; Não possui</t>
  </si>
  <si>
    <t>Não houve participação social; Conselho/Órgãos Colegiados; Audiências; Consulta pública</t>
  </si>
  <si>
    <t>Não existe periodicidade fixa</t>
  </si>
  <si>
    <t xml:space="preserve">http://www.spq.sc.gov.brlsuderf-downloads </t>
  </si>
  <si>
    <t>Sim; Não</t>
  </si>
  <si>
    <t>Consultivo; Deliberativo</t>
  </si>
  <si>
    <t xml:space="preserve">Não possui órgão estruturado; Secretaria municipal de mobilidade/transporte junto a outras políticas; Secretaria municipal exclusiva; Setor subordinado à chefia do executivo; Setor subordinado à outra secretaria; Órgão da administração indireta </t>
  </si>
  <si>
    <t>Operação por delegação; Operação direta</t>
  </si>
  <si>
    <t xml:space="preserve">Passageiro transportado; Passageiro equivalente; Produção quilométrica; Sistema misto </t>
  </si>
  <si>
    <t>Vans; Mototáxi; Táxi-lotação; Ônibus; Automóveis</t>
  </si>
  <si>
    <t xml:space="preserve">O município não utiliza instrumentos urbanísticos; Outorga onerosa do direito de construir; Outorga onerosa de alteração de uso; Operações urbanas consorciadas; Contribuição de melhoria </t>
  </si>
  <si>
    <t>Mogi das Cruzes</t>
  </si>
  <si>
    <t>Ônibus municipal; Vans/Microônibus</t>
  </si>
  <si>
    <t>Passe Escolar</t>
  </si>
  <si>
    <t>Temporal; Por número de integrações; Por zona</t>
  </si>
  <si>
    <t>Imposto sobre faturamento</t>
  </si>
  <si>
    <t>http://www.mogidascruzes.sp.gov.br/pagina/secretaria-de-transportes/plano-de-mobilidade-urbana</t>
  </si>
  <si>
    <t>Diagnóstico; Estabelecimento de objetivos e metas; Diretrizes de monitoramento, avaliação e revisão</t>
  </si>
  <si>
    <t>Maringá</t>
  </si>
  <si>
    <t>Estudante;
Horário faixa bônus;
Passagem avulsa</t>
  </si>
  <si>
    <t>R$ 2,15;
R$ 3,65;
R$ 4,50</t>
  </si>
  <si>
    <t>CPRB</t>
  </si>
  <si>
    <t>Nâo</t>
  </si>
  <si>
    <t>Mototáxi; Ônibus</t>
  </si>
  <si>
    <t>Carapicuíba</t>
  </si>
  <si>
    <t>Ônibus municipal; Trem</t>
  </si>
  <si>
    <t>Ônibus; Táxi; Trem</t>
  </si>
  <si>
    <t>I.RP.J e C.S.L.L</t>
  </si>
  <si>
    <t>Vans; Ônibus; Automóveis</t>
  </si>
  <si>
    <t>Olinda</t>
  </si>
  <si>
    <t>Táxi; Bicicleta pública</t>
  </si>
  <si>
    <t>Ônibus; Bicicleta pública</t>
  </si>
  <si>
    <t>RS3,45</t>
  </si>
  <si>
    <t>Por Terminal de Integração</t>
  </si>
  <si>
    <t>www.plamob.olinda.pe.gov.br</t>
  </si>
  <si>
    <t>Consultivo/Deliberativo</t>
  </si>
  <si>
    <t>Outorga onerosa do direito de construir; Contribuição de melhoria</t>
  </si>
  <si>
    <t>Anápolis</t>
  </si>
  <si>
    <t>Ônibus; Táxi; Mototáxi</t>
  </si>
  <si>
    <t>https://moovitapp.com/index/pt-br/transporte_p%C3%Bablico-Anapolis-3846</t>
  </si>
  <si>
    <t>Diretrizes de monitoramento, avaliação e revisão</t>
  </si>
  <si>
    <t>Contribuição de melhoria</t>
  </si>
  <si>
    <t>ES</t>
  </si>
  <si>
    <t>Cariacica</t>
  </si>
  <si>
    <t>Tarifas aos domingos (somente para pagamento efetuado em dinheiro ou no Cartão Transcol Cidadão – Passe Fácil);
Bike GV;
Estudante</t>
  </si>
  <si>
    <t>R$3,25;
R$1,85;
R$1,87</t>
  </si>
  <si>
    <t>RM Vitória</t>
  </si>
  <si>
    <t>https://planometropolitano.es.gov.br/</t>
  </si>
  <si>
    <t>Diagnóstico; Estabelecimento de objetivos e metas; Definição de ações estratégicas; Diretrizes de monitoramento, avaliação e revisão</t>
  </si>
  <si>
    <t>Caucaica</t>
  </si>
  <si>
    <t>Ônibus intermunicipal; Metrô</t>
  </si>
  <si>
    <t>Ônibus; VLT</t>
  </si>
  <si>
    <t xml:space="preserve">Secretaria municipal exclusiva; Setor subordinado à outra secretaria </t>
  </si>
  <si>
    <t>Táxi-lotação; Automóveis</t>
  </si>
  <si>
    <t>São Vicente</t>
  </si>
  <si>
    <t>Vans/Microônibus; Táxi</t>
  </si>
  <si>
    <t>Ônibus intermunicipal; VLT</t>
  </si>
  <si>
    <t xml:space="preserve">Nenhum </t>
  </si>
  <si>
    <t xml:space="preserve">Não possui integração tarifária </t>
  </si>
  <si>
    <t>Baixada Santista</t>
  </si>
  <si>
    <t xml:space="preserve">http://www.agem .sp.gov.br/portfolio/plano-de-desenvolvimento-metropolitano/ </t>
  </si>
  <si>
    <t xml:space="preserve">Contribuição de melhoria </t>
  </si>
  <si>
    <t>Caruaru</t>
  </si>
  <si>
    <t xml:space="preserve">INSS </t>
  </si>
  <si>
    <t xml:space="preserve">Audiência Pública; Reuniões </t>
  </si>
  <si>
    <t>Vans; Automóveis</t>
  </si>
  <si>
    <t>Blumenau</t>
  </si>
  <si>
    <t xml:space="preserve">www.blumob.com.br </t>
  </si>
  <si>
    <t>CSLL</t>
  </si>
  <si>
    <t>https://www.blumenau.sc.gov.br/governo/secretaria-de-desenvolvimento-urbano/pagina/plano-mobilidade-sedur</t>
  </si>
  <si>
    <t>Google maps</t>
  </si>
  <si>
    <t>Canoas</t>
  </si>
  <si>
    <t xml:space="preserve">https://geo.canoas.rs.gov.br/portal/home/ </t>
  </si>
  <si>
    <t>Transporte urbano seletivo;
Trensurb</t>
  </si>
  <si>
    <t>R$ 5,10;
R$ 4,20</t>
  </si>
  <si>
    <t>Pelotas</t>
  </si>
  <si>
    <t>Ônibus municipal; Táxi; Mototáxi; Bicicleta Pública</t>
  </si>
  <si>
    <t>Estudantil;
Seletivo</t>
  </si>
  <si>
    <t>R$1,48;
R$5,20</t>
  </si>
  <si>
    <t>Fator equalização do transporte rural</t>
  </si>
  <si>
    <t>http://www.pelotas.rs.gov.br/plano-mobilidade</t>
  </si>
  <si>
    <t>Foi a primeira realizada</t>
  </si>
  <si>
    <t>Aplicativo para estacionamento rotativo e localização de ônibus</t>
  </si>
  <si>
    <t>Goolsiytem; Cittati; Cittamobi</t>
  </si>
  <si>
    <t>Ribeirão das Neves</t>
  </si>
  <si>
    <t>Ônibus intermunicipal; Nenhum</t>
  </si>
  <si>
    <t>Vans;  Automóveis</t>
  </si>
  <si>
    <t>Uberaba</t>
  </si>
  <si>
    <t xml:space="preserve">Ponte Alta – Rural;
Capelinha do Barreiro – Rural;
Santa Fé – Rural;
Comunidade da Baixa – Rural </t>
  </si>
  <si>
    <t>R$ 6,00;
R$ 5,90;
R$ 6,30;
R$ 6,15</t>
  </si>
  <si>
    <t>INSS - IR/CSSL</t>
  </si>
  <si>
    <t>PA</t>
  </si>
  <si>
    <t>Santarém</t>
  </si>
  <si>
    <t>Ônibus municipal; Táxi; Mototáxi, Barco</t>
  </si>
  <si>
    <t>Mototáxi;
Aplicativo;
Táxi</t>
  </si>
  <si>
    <t>R$ 7,00;
R$ 0,08 (por hora);
R$ 5,39 (bandeirada)</t>
  </si>
  <si>
    <t>Mototáxi</t>
  </si>
  <si>
    <t>Suzano</t>
  </si>
  <si>
    <t>Passe livre estudantil</t>
  </si>
  <si>
    <t>multimídia.pdui.sp.gov.br/rmsp/docs_pdui/rmsp_docs_pdui_0017_minuta_de_projeto_de_lei. pdf</t>
  </si>
  <si>
    <t>Diagnóstico; Estabelecimento de objetivos e metas; Diretrizes de monitoramento</t>
  </si>
  <si>
    <t>RN</t>
  </si>
  <si>
    <t>Mossoró</t>
  </si>
  <si>
    <t>TO</t>
  </si>
  <si>
    <t>Palmas</t>
  </si>
  <si>
    <t>http://geo.palmas.to.gov.br/</t>
  </si>
  <si>
    <t>Internet nas estações de integração e em alguns pontos de parada; geração de energia fotovoltaica em 20 pontos de parada</t>
  </si>
  <si>
    <t>Taboão da Serra</t>
  </si>
  <si>
    <t>Consultivo: Deliberativo</t>
  </si>
  <si>
    <t>Santa Maria</t>
  </si>
  <si>
    <t>www.iplansantamariars.gov.br</t>
  </si>
  <si>
    <t>www.iplansantamaria.rs.gov.br</t>
  </si>
  <si>
    <t>Ônibus; Automóveis</t>
  </si>
  <si>
    <t>Gravatai</t>
  </si>
  <si>
    <t>https://play.google.com/store/apps/details?id=br.com.safeconecta.gravatai&amp;hl=pt_BR</t>
  </si>
  <si>
    <t>TIME BUS</t>
  </si>
  <si>
    <t>Governador Valadares</t>
  </si>
  <si>
    <t>Ônibus municipal; Vans/Microônibus; Táxi; Mototáxi; Barco</t>
  </si>
  <si>
    <t>http://mobigv.com.br</t>
  </si>
  <si>
    <t xml:space="preserve">Tarifa para pagamentos realizados com o cartão eletrônico </t>
  </si>
  <si>
    <t>Demanda Equivalente / 100 * 1,5 * UFIR</t>
  </si>
  <si>
    <t>Diagnóstico; Estabelecimento de objetivos e metas; Definição de ações estratégicas para implementação do Plano de Mobilidade Urbana; Mecanismos de financiamento para implementação do Plano de Mobilidade Urbana; iretrizes de monitoramento, avaliação e revisão</t>
  </si>
  <si>
    <t>Audiência Pública; Workshops; Ambiente virtual/Internet</t>
  </si>
  <si>
    <t>Setor subordinado à outra secretaria</t>
  </si>
  <si>
    <t>Sumaré</t>
  </si>
  <si>
    <t>Diagnóstico; estabelecimento de objetivos e metas; Definição de ações estratégicas para implementação do Plano de Mobilidade Urbana</t>
  </si>
  <si>
    <t xml:space="preserve"> Em 2018 não houve, devido à falta de sistema</t>
  </si>
  <si>
    <t>Volta Redonda</t>
  </si>
  <si>
    <t>Cicloviário; Peatonal; Circulação de Transporte Público</t>
  </si>
  <si>
    <t>Juazeiro do Norte</t>
  </si>
  <si>
    <t>Ônibus municipal; Vans/Microônibus; Táxi; Mototáxi; VLT</t>
  </si>
  <si>
    <t>VLT</t>
  </si>
  <si>
    <t>RM Cariri</t>
  </si>
  <si>
    <t xml:space="preserve">https://www.cidades.ce.gov.br/wp- </t>
  </si>
  <si>
    <t>Ambiente virtual/Internet</t>
  </si>
  <si>
    <t>Barueri</t>
  </si>
  <si>
    <t>Pdui.sp.gov.br/rmsp</t>
  </si>
  <si>
    <t>Audiência Pública; Ambiente virtual/Internet</t>
  </si>
  <si>
    <t>Secretaria municipal de mobilidade/transporte junto a outras políticas; Setor subordinado à chefia do executivo</t>
  </si>
  <si>
    <t>Ipatinga</t>
  </si>
  <si>
    <t>http://meubuse.com.br/</t>
  </si>
  <si>
    <t>Estudante;
Integração</t>
  </si>
  <si>
    <t>R$ 3,36;
R$ 2,10</t>
  </si>
  <si>
    <t>Por zona</t>
  </si>
  <si>
    <t>Não Disponível</t>
  </si>
  <si>
    <t>Reuniões; Ambiente virtual/Internet</t>
  </si>
  <si>
    <t>Foz do Iguaçu</t>
  </si>
  <si>
    <t>https://moovitapp.com</t>
  </si>
  <si>
    <t>Diagnóstico; Estabelecimento de objetivos e metas; Definição de ações estratégicas para implementação do Plano de Mobilidade Urbana; Mecanismos de financiamento para implementação do Plano de Mobilidade Urbana; Diretrizes de monitoramento, avaliação e rev</t>
  </si>
  <si>
    <t>Moovit</t>
  </si>
  <si>
    <t>Parnamirim</t>
  </si>
  <si>
    <t>Ônibus municipal; Vans/Microônibus; Táxi; Mototáxi; Trem; VLT</t>
  </si>
  <si>
    <t>Ônibus intermunicipal; Trem; VLT</t>
  </si>
  <si>
    <t xml:space="preserve">Transportes municipal denominado de INTERBAIRROS </t>
  </si>
  <si>
    <t>https://parnamirim.rn.gov.br/legislacao.jsp</t>
  </si>
  <si>
    <t>São Carlos</t>
  </si>
  <si>
    <t>40%; 20%</t>
  </si>
  <si>
    <t>1; 2</t>
  </si>
  <si>
    <t>Autoização</t>
  </si>
  <si>
    <t>Vans; Táxi-lotação; Automóveis</t>
  </si>
  <si>
    <t>Fonte: Ministério do Desenvolvimento Regional (MDR); Secretaria Nacional de Mobilidade e Serviços Urbanos (Semob); Departamento de Planejamento e Gestão da Mobilidade e Serviços Urbanos (Deplan); Coordenação-Geral de Articulação e Gestão (CGARG)</t>
  </si>
  <si>
    <t>Notas:</t>
  </si>
  <si>
    <t>A</t>
  </si>
  <si>
    <t>Os dados de frota de automóveis, motocicletas, veículos comerciais leves e caminhões têm como fonte o Departamento Nacional de Trânsito (Denatran) para o ano de 2018</t>
  </si>
  <si>
    <t>B</t>
  </si>
  <si>
    <t>O número anual de óbitos de pedestres, ciclistas, automóveis, ônibus, motociclistas, veículos pesados e de outros acidentes de trânsito tem como fonte o DATASUS para o ano de 2018.</t>
  </si>
  <si>
    <t>C</t>
  </si>
  <si>
    <t>Fonte: Caixa; Ano: 2018</t>
  </si>
  <si>
    <t>Não respondeu</t>
  </si>
  <si>
    <t>Não se aplica</t>
  </si>
  <si>
    <t>Não disponível</t>
  </si>
  <si>
    <t>Articulado</t>
  </si>
  <si>
    <t>Super Articulado</t>
  </si>
  <si>
    <t>Táxi Executivo</t>
  </si>
  <si>
    <t>Mês de maio de 2019</t>
  </si>
  <si>
    <t>Informações disponíeis no QR Code do ponto de parada</t>
  </si>
  <si>
    <t>Ônibus e microônibus</t>
  </si>
  <si>
    <t>Ensino profissionalizante, técnico, tecnológico e superior com renda per capita inferior a 1,5 salários mínimos e Ensino superior participantes dos Programas PROUNI, FIES, Escola da Família e Cotas Sociais</t>
  </si>
  <si>
    <t>Dados de janeiro a agosto de 2019</t>
  </si>
  <si>
    <t>Automóvel + Moto</t>
  </si>
  <si>
    <t>Sentados</t>
  </si>
  <si>
    <t>139 Midiônibus; 2 Microônibus</t>
  </si>
  <si>
    <t>60 Midiônibus; 35 Microônibus</t>
  </si>
  <si>
    <t>135 regulamentados e 175 cadastrados</t>
  </si>
  <si>
    <t>Direta/Expressa</t>
  </si>
  <si>
    <t>Paradora</t>
  </si>
  <si>
    <t>Ônibus “ligeirinho” com paradas a cada 800m</t>
  </si>
  <si>
    <t>BLOCO</t>
  </si>
  <si>
    <t>SEÇÃO</t>
  </si>
  <si>
    <t>Pergunta</t>
  </si>
  <si>
    <t>Modos, Serviços e Infraestruturas</t>
  </si>
  <si>
    <t>1.1</t>
  </si>
  <si>
    <t>Transporte Público Municipal</t>
  </si>
  <si>
    <t>Quais os serviços de transporte público urbano presentes no município, sob gestão da prefeitura, seja por operação direta ou por delegação?</t>
  </si>
  <si>
    <t>1.2</t>
  </si>
  <si>
    <t>Transporte Público Intermunicipal e metropolitano</t>
  </si>
  <si>
    <t>Quais os serviços de transporte público urbano presentes no município em que o Governo do Estado é responsável pela gestão, seja de gestão direta ou indireta?</t>
  </si>
  <si>
    <t>Quais os serviços de transporte público urbano estão presentes no município, sob gestão de um consórcio público ou de um convênio de cooperação para gestão do transporte metropolitano, seja de gestão direta ou indireta?</t>
  </si>
  <si>
    <t>1.3</t>
  </si>
  <si>
    <t>Quais os tipos de integração física entre os diferentes modos de transporte urbano existem em seu município?</t>
  </si>
  <si>
    <t>1.4</t>
  </si>
  <si>
    <t>Terminais, estações e pontos de embarque e desembarque</t>
  </si>
  <si>
    <t>Qual o número total de terminais rodoviários e estações metroferroviárias no município? - Nº de terminais rodoviários</t>
  </si>
  <si>
    <t>Qual o número total de terminais rodoviários e estações metroferroviárias no município? - Nº de estações metroferroviárias</t>
  </si>
  <si>
    <t>Qual o número total de terminais rodoviários e estações metroferroviárias no município? - Terminais rodoviários acessíveis com rampas, plataformas de embarque em nível</t>
  </si>
  <si>
    <t>Qual o número total de terminais rodoviários e estações metroferroviárias no município? - Estações metroferroviárias acessíveis com rampas, plataformas de embarque em nível</t>
  </si>
  <si>
    <t>Qual o número total de terminais rodoviários e estações metroferroviárias no município? - Terminais rodoviários acessíveis com informações para pessoas com deficiência visual</t>
  </si>
  <si>
    <t>Qual o número total de terminais rodoviários e estações metroferroviárias no município? - Estações metroferroviárias acessíveis com informações para pessoas com deficiência visual</t>
  </si>
  <si>
    <t>Qual o número total de terminais rodoviários e estações metroferroviárias no município? - Terminais rodoviários com integração física</t>
  </si>
  <si>
    <t>Qual o número total de terminais rodoviários e estações metroferroviárias no município? - Estações metroferroviárias com integração física</t>
  </si>
  <si>
    <t>Qual o número total de pontos de embarque e desembarque, considerando todos os modos de transporte?</t>
  </si>
  <si>
    <t>Qual o número total  de pontos de embarque e desembarque com abrigo para usuários, considerando todos os modos de transporte?</t>
  </si>
  <si>
    <t>O município disponibiliza o local dos pontos de embarque e desembarque  georreferenciado na internet?</t>
  </si>
  <si>
    <t>Em qual website é possível obter os pontos de embarque e desembarque georreferenciados?</t>
  </si>
  <si>
    <t>1.5</t>
  </si>
  <si>
    <t>Frota</t>
  </si>
  <si>
    <t>Qual a frota de veículos operacionais em cada um dos modos de transporte público urbano existentes? - Ônibus convencional: Número de veículos</t>
  </si>
  <si>
    <t>Qual a frota de veículos operacionais em cada um dos serviços de transporte público urbano existentes? - Ônibus convencional: Capacidade média</t>
  </si>
  <si>
    <t>Qual a frota de veículos operacionais em cada um dos serviços de transporte público urbano existentes? - Ônibus convencional: Nº de veículos de piso baixo</t>
  </si>
  <si>
    <t>Qual a frota de veículos operacionais em cada um dos serviços de transporte público urbano existentes? - Ônibus convencional: Nº de veículos com plataforma elevatória</t>
  </si>
  <si>
    <t>Qual a frota de veículos operacionais em cada um dos serviços de transporte público urbano existentes? - Ônibus articulado: Número de veículos</t>
  </si>
  <si>
    <t>Qual a frota de veículos operacionais em cada um dos serviços de transporte público urbano existentes? - Ônibus articulado: Capacidade média</t>
  </si>
  <si>
    <t>Qual a frota de veículos operacionais em cada um dos serviços de transporte público urbano existentes? - Ônibus articulado: Nº de veículos de piso baixo</t>
  </si>
  <si>
    <t>Qual a frota de veículos operacionais em cada um dos serviços de transporte público urbano existentes? - Ônibus articulado: Nº de veículos com plataforma elevatória</t>
  </si>
  <si>
    <t>Qual a frota de veículos operacionais em cada um dos serviços de transporte público urbano existentes? - Ônibus biarticulado: Número de veículos</t>
  </si>
  <si>
    <t>Qual a frota de veículos operacionais em cada um dos serviços de transporte público urbano existentes? - Ônibus biarticulado: Capacidade média</t>
  </si>
  <si>
    <t>Qual a frota de veículos operacionais em cada um dos serviços de transporte público urbano existentes? - Ônibus biarticulado: Nº de veículos de piso baixo</t>
  </si>
  <si>
    <t>Qual a frota de veículos operacionais em cada um dos serviços de transporte público urbano existentes? - Ônibus biarticulado: Nº de veículos com plataforma elevatória</t>
  </si>
  <si>
    <t>Qual a frota de veículos operacionais em cada um dos serviços de transporte público urbano existentes? - Vans: Número de veículos</t>
  </si>
  <si>
    <t>Qual a frota de veículos operacionais em cada um dos serviços de transporte público urbano existentes? - Vans: Capacidade média</t>
  </si>
  <si>
    <t>Qual a frota de veículos operacionais em cada um dos serviços de transporte público urbano existentes? - Táxi: Número de  veículos</t>
  </si>
  <si>
    <t>Qual a frota de veículos operacionais em cada um dos serviços de transporte público urbano existentes? - Mototáxi: Número de veículos</t>
  </si>
  <si>
    <t>Qual a frota de veículos operacionais em cada um dos serviços de transporte público urbano existentes? - Metrô: Número de veículos</t>
  </si>
  <si>
    <t>Qual a frota de veículos operacionais em cada um dos serviços de transporte público urbano existentes? - Metrô: Capacidade média</t>
  </si>
  <si>
    <t>Qual a frota de veículos operacionais em cada um dos serviços de transporte público urbano existentes? - Trem: Número de veículos</t>
  </si>
  <si>
    <t>Qual a frota de veículos operacionais em cada um dos serviços de transporte público urbano existentes? - Trem: Capacidade média</t>
  </si>
  <si>
    <t>Qual a frota de veículos operacionais em cada um dos serviços de transporte público urbano existentes? - Barco: Número de veículos</t>
  </si>
  <si>
    <t>Qual a frota de veículos operacionais em cada um dos serviços de transporte público urbano existentes? - Barco: Capacidade média</t>
  </si>
  <si>
    <t>Qual a frota de veículos operacionais em cada um dos serviços de transporte público urbano existentes? - VLT: Número de veículos</t>
  </si>
  <si>
    <t>Qual a frota de veículos operacionais em cada um dos serviços de transporte público urbano existentes? - VLT: Capacidade média</t>
  </si>
  <si>
    <t>Qual a frota de veículos operacionais em cada um dos serviços de transporte público urbano existentes? - Monotrilho: Nº de veículos</t>
  </si>
  <si>
    <t>Qual a frota de veículos operacionais em cada um dos serviços de transporte público urbano existentes? - Monotrilho: Capacidade média</t>
  </si>
  <si>
    <t>Qual a frota de veículos operacionais em cada um dos serviços de transporte público urbano existentes? - Aeromóvel: Nº de veículos</t>
  </si>
  <si>
    <t>Qual a frota de veículos operacionais em cada um dos serviços de transporte público urbano existentes? - Aeromóvel: Capacidade média</t>
  </si>
  <si>
    <t>1.6</t>
  </si>
  <si>
    <t>Vias exclusivas para bicicletas e transporte público coletivo</t>
  </si>
  <si>
    <t>Qual a quilometragem de vias dedicadas aos seguintes modos de transporte? - Vias onde apenas pedestres podem circular (permanente)</t>
  </si>
  <si>
    <t>Qual a quilometragem de vias dedicadas aos seguintes modos de transporte?- Vias onde apenas pedestres podem circular (temporária)</t>
  </si>
  <si>
    <t>Qual a quilometragem de vias dedicadas aos seguintes modos de transporte? - Calçadas (parte da via reservada ao trânsito de pedestre)</t>
  </si>
  <si>
    <t>Qual a quilometragem de vias dedicadas aos seguintes modos de transporte? - Exclusivas para BRT's</t>
  </si>
  <si>
    <t>Qual a quilometragem de vias dedicadas aos seguintes modos de transporte? - Exclusivamente a corredores de ônibus</t>
  </si>
  <si>
    <t>Qual a quilometragem de vias dedicadas aos seguintes modos de transporte? - Faixa exclusivas de ônibus</t>
  </si>
  <si>
    <t>Qual a quilometragem de vias dedicadas aos seguintes modos de transporte? - Exclusivamentepara para ciclovias</t>
  </si>
  <si>
    <t>Qual a quilometragem de vias dedicadas aos seguintes modos de transporte? - Exclusivamente para ciclofaixas</t>
  </si>
  <si>
    <t>Qual a quilometragem de vias dedicadas aos seguintes modos de transporte?- Exclusivamente para metrô</t>
  </si>
  <si>
    <t>Qual a quilometragem de vias dedicadas aos seguintes modos de transporte? - Exclusivamente para trem</t>
  </si>
  <si>
    <t>Qual a quilometragem de vias dedicadas aos seguintes modos de transporte? - Exclusivamente para VLT</t>
  </si>
  <si>
    <t>Qual a quilometragem de vias dedicadas aos seguintes modos de transporte? - Exclusivamente para monotrilho</t>
  </si>
  <si>
    <t>Qual a quilometragem de vias dedicadas aos seguintes modos de transporte? - Exclusivamente para aeromóvel</t>
  </si>
  <si>
    <t>1.7</t>
  </si>
  <si>
    <t>Quilometragem percorrida</t>
  </si>
  <si>
    <t>Qual a quilometragem anual percorrida no ano de 2018 pela frota de transporte público urbano em cada um dos modos de transporte? - Ônibus</t>
  </si>
  <si>
    <t>Qual a quilometragem anual percorrida no ano de 2018 pela frota de transporte público urbano em cada um dos modos de transporte? - Vans/microônibus</t>
  </si>
  <si>
    <t>Qual a quilometragem anual percorrida no ano de 2018 pela frota de transporte público urbano em cada um dos modos de transporte? - Metrô</t>
  </si>
  <si>
    <t>Qual a quilometragem anual percorrida no ano de 2018 pela frota de transporte público urbano em cada um dos modos de transporte? - Trem</t>
  </si>
  <si>
    <t>Qual a quilometragem anual percorrida no ano de 2018 pela frota de transporte público urbano em cada um dos modos de transporte? - Barco</t>
  </si>
  <si>
    <t>Qual a quilometragem anual percorrida no ano de 2018 pela frota de transporte público urbano em cada um dos modos de transporte? - VLT</t>
  </si>
  <si>
    <t>Qual a quilometragem anual percorrida no ano de 2018 pela frota de transporte público urbano em cada um dos modos de transporte? - Monotrilho</t>
  </si>
  <si>
    <t>Qual a quilometragem anual percorrida no ano de 2018 pela frota de transporte público urbano em cada um dos modos de transporte? - Aeromóvel</t>
  </si>
  <si>
    <t>Qualidade dos Serviços</t>
  </si>
  <si>
    <t>2.1</t>
  </si>
  <si>
    <t>Velocidade operacional</t>
  </si>
  <si>
    <t>Velocidade média operacional do sistema de transporte coletivo em faixas prioritárias no horário de pico (Km/h): BRT (Km/h)</t>
  </si>
  <si>
    <t>Velocidade média operacional do sistema de transporte coletivo em faixas prioritárias no horário de pico (Km/h): Corredores de ônibus (Km/h)</t>
  </si>
  <si>
    <t>Velocidade média operacional do sistema de transporte coletivo em faixas prioritárias no horário de pico (Km/h): Faixas exclusivas de ônibus (Km/h)</t>
  </si>
  <si>
    <t>Velocidade média operacional do sistema de transporte coletivo em faixas prioritárias no horário de pico (Km/h): Metrô (Km/h)</t>
  </si>
  <si>
    <t>Velocidade média operacional do sistema de transporte coletivo em faixas prioritárias no horário de pico (Km/h): Trem (Km/h)</t>
  </si>
  <si>
    <t>Velocidade média operacional do sistema de transporte coletivo em faixas prioritárias no horário de pico (Km/h): VLT (Km/h)</t>
  </si>
  <si>
    <t>Velocidade média operacional do sistema de transporte coletivo em faixas prioritárias no horário de pico (Km/h): Monotrilho (Km/h)</t>
  </si>
  <si>
    <t>Velocidade média operacional do sistema de transporte coletivo em faixas prioritárias no horário de pico (Km/h):  Aeromóvel (Km/h)</t>
  </si>
  <si>
    <t>Qual a velocidade média operacional do sistema de transporte coletivo em vias de tráfego misto no horário de pico?</t>
  </si>
  <si>
    <t>2.2</t>
  </si>
  <si>
    <t>Circulação de táxi</t>
  </si>
  <si>
    <t>É possível a circulação de táxis nos corredores de ônibus ?</t>
  </si>
  <si>
    <t>2.3</t>
  </si>
  <si>
    <t>Idade média da frota</t>
  </si>
  <si>
    <t>Qual a idade média da frota dos serviços de transporte público coletivo urbano (anos): Ônibus</t>
  </si>
  <si>
    <t>Qual a idade média da frota dos serviços de transporte público coletivo urbano (anos): Vans/microônibus</t>
  </si>
  <si>
    <t>Qual a idade média da frota dos serviços de transporte público coletivo urbano (anos): Metrô</t>
  </si>
  <si>
    <t>Qual a idade média da frota dos serviços de transporte público coletivo urbano (anos): Trem</t>
  </si>
  <si>
    <t>Qual a idade média da frota dos serviços de transporte público coletivo urbano (anos): VLT</t>
  </si>
  <si>
    <t>Qual a idade média da frota dos serviços de transporte público coletivo urbano (anos): Monotrilho</t>
  </si>
  <si>
    <t>Qual a idade média da frota dos serviços de transporte público coletivo urbano (anos): Aeromóvel</t>
  </si>
  <si>
    <t>Qual a idade média da frota dos serviços de transporte público coletivo urbano (anos): Táxi</t>
  </si>
  <si>
    <t>2.4</t>
  </si>
  <si>
    <t>Informações aos usuários</t>
  </si>
  <si>
    <t>Qual o número de terminais rodoviários e estações metroferroviárias com informações aos usuários sobre itinerários, horários, tarifas e modos de interação? - Terminais Rodoviários: Itinerários</t>
  </si>
  <si>
    <t>Qual o número de terminais rodoviários e estações metroferroviárias com informações aos usuários sobre itinerários, horários, tarifas e modos de interação? - Terminais Rodoviários: Horários</t>
  </si>
  <si>
    <t>Qual o número de terminais rodoviários e estações metroferroviárias com informações aos usuários sobre itinerários, horários, tarifas e modos de interação? - Terminais Rodoviários: Tarifas dos serviços</t>
  </si>
  <si>
    <t>Qual o número de terminais rodoviários e estações metroferroviárias com informações aos usuários sobre itinerários, horários, tarifas e modos de interação? - Terminais Rodoviários: Formas de interação com outros modos de transporte</t>
  </si>
  <si>
    <t>Qual o número de terminais rodoviários e estações metroferroviárias com informações aos usuários sobre itinerários, horários, tarifas e modos de interação? - Estações metroferroviárias: Itinerários</t>
  </si>
  <si>
    <t>Qual o número de terminais rodoviários e estações metroferroviárias com informações aos usuários sobre itinerários, horários, tarifas e modos de interação? - Estações metroferroviárias: Horários</t>
  </si>
  <si>
    <t>Qual o número de terminais rodoviários e estações metroferroviárias com informações aos usuários sobre itinerários, horários, tarifas e modos de interação? - Estações metroferroviárias: Tarifas dos serviços</t>
  </si>
  <si>
    <t>Qual o número de terminais rodoviários e estações metroferroviárias com informações aos usuários sobre itinerários, horários, tarifas e modos de interação? - Estações metroferroviárias: Formas de interação com outros modos de transporte</t>
  </si>
  <si>
    <t>Qual o número de pontos de embarque e desembarque com informações aos usuários sobre os itens a seguir considerando todos os modos de trnasporte? - Itinerários</t>
  </si>
  <si>
    <t>Qual o número de pontos de embarque e desembarque com informações aos usuários sobre os itens a seguir considerando todos os modos de trnasporte? - Horários</t>
  </si>
  <si>
    <t>Qual o número de pontos de embarque e desembarque com informações aos usuários sobre os itens a seguir considerando todos os modos de trnasporte? - Tarifas</t>
  </si>
  <si>
    <t>Qual o número de pontos de embarque e desembarque com informações aos usuários sobre os itens a seguir considerando todos os modos de trnasporte? - Modos de interação com outros modos de transporte</t>
  </si>
  <si>
    <t>2.5</t>
  </si>
  <si>
    <t>Satisfação dos usuários</t>
  </si>
  <si>
    <t>O município realiza pesquisa de satisfação dos usuários?</t>
  </si>
  <si>
    <t>Em qual website é possível obter a Pesquisa de satisfação dos usuários em formato digital?</t>
  </si>
  <si>
    <t>2.6</t>
  </si>
  <si>
    <t>Pontualidade e regularidade</t>
  </si>
  <si>
    <t>O município possui informações sobre pontualidade e regularidade na prestação do serviço de transporte público coletivo?</t>
  </si>
  <si>
    <t>Qual a porcentagem das viagens para cada modo de transporte abaixo que respeitaram a programação horária em 2018? - Ônibus</t>
  </si>
  <si>
    <t>Qual a porcentagem das viagens para cada modo de transporte abaixo que respeitaram a programação horária em 2018? - Vans/microônibus</t>
  </si>
  <si>
    <t>Qual a porcentagem das viagens para cada modo de transporte abaixo que respeitaram a programação horária em 2018? - Metrô</t>
  </si>
  <si>
    <t>Qual a porcentagem das viagens para cada modo de transporte abaixo que respeitaram a programação horária em 2018? - Trem</t>
  </si>
  <si>
    <t>Qual a porcentagem das viagens para cada modo de transporte abaixo que respeitaram a programação horária em 2018? - Barco</t>
  </si>
  <si>
    <t>Qual a porcentagem das viagens para cada modo de transporte abaixo que respeitaram a programação horária em 2018? - VLT</t>
  </si>
  <si>
    <t>Qual a porcentagem das viagens para cada modo de transporte abaixo que respeitaram a programação horária em 2018? - Monotrilho</t>
  </si>
  <si>
    <t>Qual a porcentagem das viagens para cada modo de transporte abaixo que respeitaram a programação horária em 2018? - Aeromóvel</t>
  </si>
  <si>
    <t>E qual a porcentagem de viagens não completadas em 2018? - Ônibus</t>
  </si>
  <si>
    <t>E qual a porcentagem de viagens não completadas em 2018? - Vans/microônibus</t>
  </si>
  <si>
    <t>E qual a porcentagem de viagens não completadas em 2018? - Metrô</t>
  </si>
  <si>
    <t>E qual a porcentagem de viagens não completadas em 2018? - Trem</t>
  </si>
  <si>
    <t>E qual a porcentagem de viagens não completadas em 2018? - Barco</t>
  </si>
  <si>
    <t>E qual a porcentagem de viagens não completadas em 2018? - VLT</t>
  </si>
  <si>
    <t>E qual a porcentagem de viagens não completadas em 2018? - Monotrilho</t>
  </si>
  <si>
    <t>E qual a porcentagem de viagens não completadas em 2018? - Aeromóvel</t>
  </si>
  <si>
    <t>Custos e tarifas</t>
  </si>
  <si>
    <t>3.1</t>
  </si>
  <si>
    <t>Tarifas</t>
  </si>
  <si>
    <t>Qual o valor da atual tarifa predominante do município? (R$)</t>
  </si>
  <si>
    <t>Qual o valor anterior?  (R$)</t>
  </si>
  <si>
    <t>E a data do último reajuste? (mm/aaaa)</t>
  </si>
  <si>
    <t>Quais as formas de integração tarifária existente?</t>
  </si>
  <si>
    <t>3.2</t>
  </si>
  <si>
    <t>Receitas</t>
  </si>
  <si>
    <t>Qual o valor da receita tarifária anual por modo de transporte em 2018? - Ônibus</t>
  </si>
  <si>
    <t>Qual a receita extratarifária anual (R$) - Ônibus</t>
  </si>
  <si>
    <t>Qual o valor da receita tarifária anual por modo de transporte em 2018? - Vans/Microônibus</t>
  </si>
  <si>
    <t>Qual a receita extratarifária anual (R$) - Vans/Microônibus</t>
  </si>
  <si>
    <t>Qual o valor da receita tarifária anual por modo de transporte em 2018? - Metrô</t>
  </si>
  <si>
    <t>Qual a receita extratarifária anual (R$) - Metrô</t>
  </si>
  <si>
    <t>Qual o valor da receita tarifária anual por modo de transporte em 2018? - Trem</t>
  </si>
  <si>
    <t>Qual a receita extratarifária anual (R$) - Trem</t>
  </si>
  <si>
    <t>Qual o valor da receita tarifária anual por modo de transporte em 2018? - Barco</t>
  </si>
  <si>
    <t>Qual a receita extratarifária anual (R$) - Barco</t>
  </si>
  <si>
    <t>Qual o valor da receita tarifária anual por modo de transporte em 2018? - VLT</t>
  </si>
  <si>
    <t>Qual a receita extratarifária anual (R$) - VLT</t>
  </si>
  <si>
    <t>Qual o valor da receita tarifária anual por modo de transporte em 2018? - Monotrilho</t>
  </si>
  <si>
    <t>Qual a receita extratarifária anual (R$) - Monotrilho</t>
  </si>
  <si>
    <t>Qual o valor da receita tarifária anual por modo de transporte em 2018? - Aeromóvel</t>
  </si>
  <si>
    <t>Qual a receita extratarifária anual (R$) - Aeromóvel</t>
  </si>
  <si>
    <t xml:space="preserve">Se houver receita extratarifária, por favor, detalhar por tipo: Subsídio público  - Ônibus </t>
  </si>
  <si>
    <t xml:space="preserve">Se houver receita extratarifária, por favor, detalhar por tipo: Publicidade  - Ônibus </t>
  </si>
  <si>
    <t xml:space="preserve">Se houver receita extratarifária, por favor, detalhar por tipo: Outras fontes  - Ônibus </t>
  </si>
  <si>
    <t xml:space="preserve">Se houver receita extratarifária, por favor, detalhar por tipo: Subsídio público  - Vans/Microônibus </t>
  </si>
  <si>
    <t xml:space="preserve">Se houver receita extratarifária, por favor, detalhar por tipo: Publicidade  - Vans/Microônibus </t>
  </si>
  <si>
    <t xml:space="preserve">Se houver receita extratarifária, por favor, detalhar por tipo: Outras fontes  - Vans/Microônibus </t>
  </si>
  <si>
    <t xml:space="preserve">Se houver receita extratarifária, por favor, detalhar por tipo: Subsídio público  - Metrô </t>
  </si>
  <si>
    <t xml:space="preserve">Se houver receita extratarifária, por favor, detalhar por tipo: Publicidade  - Metrô </t>
  </si>
  <si>
    <t xml:space="preserve">Se houver receita extratarifária, por favor, detalhar por tipo: Outras fontes  - Metrô </t>
  </si>
  <si>
    <t xml:space="preserve">Se houver receita extratarifária, por favor, detalhar por tipo: Subsídio público  - Trem </t>
  </si>
  <si>
    <t xml:space="preserve">Se houver receita extratarifária, por favor, detalhar por tipo: Publicidade  - Trem </t>
  </si>
  <si>
    <t xml:space="preserve">Se houver receita extratarifária, por favor, detalhar por tipo: Outras fontes  - Trem </t>
  </si>
  <si>
    <t xml:space="preserve">Se houver receita extratarifária, por favor, detalhar por tipo: Subsídio público  - Barco </t>
  </si>
  <si>
    <t xml:space="preserve">Se houver receita extratarifária, por favor, detalhar por tipo: Publicidade  - Barco </t>
  </si>
  <si>
    <t xml:space="preserve">Se houver receita extratarifária, por favor, detalhar por tipo: Outras fontes  - Barco </t>
  </si>
  <si>
    <t xml:space="preserve">Se houver receita extratarifária, por favor, detalhar por tipo: Subsídio público  - VLT </t>
  </si>
  <si>
    <t xml:space="preserve">Se houver receita extratarifária, por favor, detalhar por tipo: Publicidade  - VLT </t>
  </si>
  <si>
    <t xml:space="preserve">Se houver receita extratarifária, por favor, detalhar por tipo: Outras fontes  - VLT </t>
  </si>
  <si>
    <t xml:space="preserve">Se houver receita extratarifária, por favor, detalhar por tipo: Subsídio público  - Monotrilho </t>
  </si>
  <si>
    <t xml:space="preserve">Se houver receita extratarifária, por favor, detalhar por tipo: Publicidade  - Monotrilho </t>
  </si>
  <si>
    <t xml:space="preserve">Se houver receita extratarifária, por favor, detalhar por tipo: Outras fontes  - Monotrilho </t>
  </si>
  <si>
    <t xml:space="preserve">Se houver receita extratarifária, por favor, detalhar por tipo: Subsídio público  - Aeromóvel </t>
  </si>
  <si>
    <t xml:space="preserve">Se houver receita extratarifária, por favor, detalhar por tipo: Publicidade  - Aeromóvel </t>
  </si>
  <si>
    <t>Se houver receita extratarifária, por favor, detalhar por tipo: Outras fontes  - Aeromóvel</t>
  </si>
  <si>
    <t>3.3</t>
  </si>
  <si>
    <t>Tributos</t>
  </si>
  <si>
    <t>Quais os impostos incidentes no serviço de transporte? : ISS (%) - Ônibus</t>
  </si>
  <si>
    <t>Quais os impostos incidentes no serviço de transporte? : Taxa de Gerenciamento (%) - Ônibus</t>
  </si>
  <si>
    <t>Quais os impostos incidentes no serviço de transporte? : PIS (%) - Ônibus</t>
  </si>
  <si>
    <t>Quais os impostos incidentes no serviço de transporte? : Cofins (%) - Ônibus</t>
  </si>
  <si>
    <t>Quais os impostos incidentes no serviço de transporte? : Outros (%) - Ônibus</t>
  </si>
  <si>
    <t>Quais os impostos incidentes no serviço de transporte? : Se “Outros”, qual? - Ônibus</t>
  </si>
  <si>
    <t>Quais os impostos incidentes no serviço de transporte? : ISS (%) - Vans/Microônibus</t>
  </si>
  <si>
    <t>Quais os impostos incidentes no serviço de transporte? : Taxa de Gerenciamento (%) - Vans/Microônibus</t>
  </si>
  <si>
    <t>Quais os impostos incidentes no serviço de transporte? : PIS (%) - Vans/Microônibus</t>
  </si>
  <si>
    <t>Quais os impostos incidentes no serviço de transporte? : Cofins (%) - Vans/Microônibus</t>
  </si>
  <si>
    <t>Quais os impostos incidentes no serviço de transporte? : Outros (%) - Vans/Microônibus</t>
  </si>
  <si>
    <t>Quais os impostos incidentes no serviço de transporte? : Se “Outros”, qual? - Vans/Microônibus</t>
  </si>
  <si>
    <t>Quais os impostos incidentes no serviço de transporte? : ISS (%) - Metrô</t>
  </si>
  <si>
    <t>Quais os impostos incidentes no serviço de transporte? : Taxa de Gerenciamento (%) - Metrô</t>
  </si>
  <si>
    <t>Quais os impostos incidentes no serviço de transporte? : PIS (%) - Metrô</t>
  </si>
  <si>
    <t>Quais os impostos incidentes no serviço de transporte? : Cofins (%) - Metrô</t>
  </si>
  <si>
    <t>Quais os impostos incidentes no serviço de transporte? : Outros (%) - Metrô</t>
  </si>
  <si>
    <t>Quais os impostos incidentes no serviço de transporte? : Se “Outros”, qual? - Metrô</t>
  </si>
  <si>
    <t>Quais os impostos incidentes no serviço de transporte? : ISS (%) - Trem</t>
  </si>
  <si>
    <t>Quais os impostos incidentes no serviço de transporte? : Taxa de Gerenciamento (%) - Trem</t>
  </si>
  <si>
    <t>Quais os impostos incidentes no serviço de transporte? : PIS (%) - Trem</t>
  </si>
  <si>
    <t>Quais os impostos incidentes no serviço de transporte? : Cofins (%) - Trem</t>
  </si>
  <si>
    <t>Quais os impostos incidentes no serviço de transporte? : Outros (%) - Trem</t>
  </si>
  <si>
    <t>Quais os impostos incidentes no serviço de transporte? : Se “Outros”, qual? - Trem</t>
  </si>
  <si>
    <t>Quais os impostos incidentes no serviço de transporte? : ISS (%) - Barco</t>
  </si>
  <si>
    <t>Quais os impostos incidentes no serviço de transporte? : Taxa de Gerenciamento (%) - Barco</t>
  </si>
  <si>
    <t>Quais os impostos incidentes no serviço de transporte? : PIS (%) - Barco</t>
  </si>
  <si>
    <t>Quais os impostos incidentes no serviço de transporte? : Cofins (%) - Barco</t>
  </si>
  <si>
    <t>Quais os impostos incidentes no serviço de transporte? : Outros (%) - Barco</t>
  </si>
  <si>
    <t>Quais os impostos incidentes no serviço de transporte? : Se “Outros”, qual? - Barco</t>
  </si>
  <si>
    <t>Quais os impostos incidentes no serviço de transporte? : ISS (%) - VLT</t>
  </si>
  <si>
    <t>Quais os impostos incidentes no serviço de transporte? : Taxa de Gerenciamento (%) - VLT</t>
  </si>
  <si>
    <t>Quais os impostos incidentes no serviço de transporte? : PIS (%) - VLT</t>
  </si>
  <si>
    <t>Quais os impostos incidentes no serviço de transporte? : Cofins (%) - VLT</t>
  </si>
  <si>
    <t>Quais os impostos incidentes no serviço de transporte? : Outros (%) - VLT</t>
  </si>
  <si>
    <t>Quais os impostos incidentes no serviço de transporte? : Se “Outros”, qual? - VLT</t>
  </si>
  <si>
    <t>Quais os impostos incidentes no serviço de transporte? : ISS (%) - Monotrilho</t>
  </si>
  <si>
    <t>Quais os impostos incidentes no serviço de transporte? : Taxa de Gerenciamento (%) - Monotrilho</t>
  </si>
  <si>
    <t>Quais os impostos incidentes no serviço de transporte? : PIS (%) - Monotrilho</t>
  </si>
  <si>
    <t>Quais os impostos incidentes no serviço de transporte? : Cofins (%) - Monotrilho</t>
  </si>
  <si>
    <t>Quais os impostos incidentes no serviço de transporte? : Outros (%) - Monotrilho</t>
  </si>
  <si>
    <t>Quais os impostos incidentes no serviço de transporte? : Se “Outros”, qual? - Monotrilho</t>
  </si>
  <si>
    <t>Quais os impostos incidentes no serviço de transporte? : ISS (%) - Aeromóvel</t>
  </si>
  <si>
    <t>Quais os impostos incidentes no serviço de transporte? : Taxa de Gerenciamento (%) - Aeromóvel</t>
  </si>
  <si>
    <t>Quais os impostos incidentes no serviço de transporte? : PIS (%) - Aeromóvel</t>
  </si>
  <si>
    <t>Quais os impostos incidentes no serviço de transporte? : Cofins (%) - Aeromóvel</t>
  </si>
  <si>
    <t>Quais os impostos incidentes no serviço de transporte? : Outros (%) - Aeromóvel</t>
  </si>
  <si>
    <t>Quais os impostos incidentes no serviço de transporte? : Se “Outros”, qual? - Aeromóvel</t>
  </si>
  <si>
    <t>3.4</t>
  </si>
  <si>
    <t>Passageiros transportados</t>
  </si>
  <si>
    <t>Qual o número de passageiros transportados por modo de transporte no ano de 2018 no ano de 2018? : Nº de viagens por modo : Pagante comum - Ônibus</t>
  </si>
  <si>
    <t>Qual o número de passageiros transportados por modo de transporte no ano de 2018? : Nº de viagens por modo : Vale Transporte - Ônibus</t>
  </si>
  <si>
    <t>Qual o número de passageiros transportados por modo de transporte no ano de 2018? : Nº de viagens por modo : Estudante - Ônibus</t>
  </si>
  <si>
    <t>Qual o número de passageiros transportados por modo de transporte no ano de 2018? : Nº de viagens por modo : Integração - Ônibus</t>
  </si>
  <si>
    <t>Qual o número de passageiros transportados por modo de transporte no ano de 2018? : Nº de viagens por modo : Gratuidades - Ônibus</t>
  </si>
  <si>
    <t>Qual o número de passageiros transportados por modo de transporte no ano de 2018? : Nº de viagens por modo : Equivalentes - Ônibus</t>
  </si>
  <si>
    <t>Qual o número de passageiros transportados por modo de transporte no ano de 2018 no ano de 2018? : Nº de viagens por modo : Pagante comum - Vans/Microônibus</t>
  </si>
  <si>
    <t>Qual o número de passageiros transportados por modo de transporte no ano de 2018? : Nº de viagens por modo : Vale Transporte - Vans/Microônibus</t>
  </si>
  <si>
    <t>Qual o número de passageiros transportados por modo de transporte no ano de 2018? : Nº de viagens por modo : Estudante - Vans/Microônibus</t>
  </si>
  <si>
    <t>Qual o número de passageiros transportados por modo de transporte no ano de 2018? : Nº de viagens por modo : Integração - Vans/Microônibus</t>
  </si>
  <si>
    <t>Qual o número de passageiros transportados por modo de transporte no ano de 2018? : Nº de viagens por modo : Gratuidades - Vans/Microônibus</t>
  </si>
  <si>
    <t>Qual o número de passageiros transportados por modo de transporte no ano de 2018? : Nº de viagens por modo : Equivalentes - Vans/Microônibus</t>
  </si>
  <si>
    <t>Qual o número de passageiros transportados por modo de transporte no ano de 2018? : Nº de viagens por modo : Pagante comum - Metrô</t>
  </si>
  <si>
    <t>Qual o número de passageiros transportados por modo de transporte no ano de 2018? : Nº de viagens por modo : Vale Transporte - Metrô</t>
  </si>
  <si>
    <t>Qual o número de passageiros transportados por modo de transporte no ano de 2018? : Nº de viagens por modo : Estudante - Metrô</t>
  </si>
  <si>
    <t>Qual o número de passageiros transportados por modo de transporte no ano de 2018? : Nº de viagens por modo : Integração - Metrô</t>
  </si>
  <si>
    <t>Qual o número de passageiros transportados por modo de transporte no ano de 2018? : Nº de viagens por modo : Gratuidades - Metrô</t>
  </si>
  <si>
    <t>Qual o número de passageiros transportados por modo de transporte no ano de 2018? : Nº de viagens por modo : Equivalentes - Metrô</t>
  </si>
  <si>
    <t>Qual o número de passageiros transportados por modo de transporte no ano de 2018? : Nº de viagens por modo : Pagante comum -Trem</t>
  </si>
  <si>
    <t>Qual o número de passageiros transportados por modo de transporte no ano de 2018? : Nº de viagens por modo : Vale Transporte - Trem</t>
  </si>
  <si>
    <t>Qual o número de passageiros transportados por modo de transporte no ano de 2018? : Nº de viagens por modo : Estudante - Trem</t>
  </si>
  <si>
    <t>Qual o número de passageiros transportados por modo de transporte no ano de 2018? : Nº de viagens por modo : Integração - Trem</t>
  </si>
  <si>
    <t>Qual o número de passageiros transportados por modo de transporte no ano de 2018? : Nº de viagens por modo : Gratuidades - Trem</t>
  </si>
  <si>
    <t>Qual o número de passageiros transportados por modo de transporte no ano de 2018? : Nº de viagens por modo : Equivalentes - Trem</t>
  </si>
  <si>
    <t>Qual o número de passageiros transportados por modo de transporte no ano de 2018? : Nº de viagens por modo : Pagante comum - Barco</t>
  </si>
  <si>
    <t>Qual o número de passageiros transportados por modo de transporte no ano de 2018? : Nº de viagens por modo : Vale Transporte - Barco</t>
  </si>
  <si>
    <t>Qual o número de passageiros transportados por modo de transporte no ano de 2018? : Nº de viagens por modo : Estudante - Barco</t>
  </si>
  <si>
    <t>Qual o número de passageiros transportados por modo de transporte no ano de 2018? : Nº de viagens por modo : Integração - Barco</t>
  </si>
  <si>
    <t>Qual o número de passageiros transportados por modo de transporte no ano de 2018? : Nº de viagens por modo : Gratuidades - Barco</t>
  </si>
  <si>
    <t>Qual o número de passageiros transportados por modo de transporte no ano de 2018? : Nº de viagens por modo : Equivalentes - Barco</t>
  </si>
  <si>
    <t>Qual o número de passageiros transportados por modo de transporte no ano de 2018? : Nº de viagens por modo : Pagante comum - VLT</t>
  </si>
  <si>
    <t>Qual o número de passageiros transportados por modo de transporte no ano de 2018? : Nº de viagens por modo : Vale Transporte - VLT</t>
  </si>
  <si>
    <t>Qual o número de passageiros transportados por modo de transporte no ano de 2018? : Nº de viagens por modo : Estudante - VLT</t>
  </si>
  <si>
    <t>Qual o número de passageiros transportados por modo de transporte no ano de 2018? : Nº de viagens por modo : Integração - VLT</t>
  </si>
  <si>
    <t>Qual o número de passageiros transportados por modo de transporte no ano de 2018? : Nº de viagens por modo : Gratuidades - VLT</t>
  </si>
  <si>
    <t>Qual o número de passageiros transportados por modo de transporte no ano de 2018? : Nº de viagens por modo : Equivalentes - VLT</t>
  </si>
  <si>
    <t>Qual o número de passageiros transportados por modo de transporte no ano de 2018 no ano de 2018? : Nº de viagens por modo : Pagante comum - Monotrilho</t>
  </si>
  <si>
    <t>Qual o número de passageiros transportados por modo de transporte no ano de 2018? : Nº de viagens por modo : Vale Transporte - Monotrilho</t>
  </si>
  <si>
    <t>Qual o número de passageiros transportados por modo de transporte no ano de 2018? : Nº de viagens por modo : Estudante - Monotrilho</t>
  </si>
  <si>
    <t>Qual o número de passageiros transportados por modo de transporte no ano de 2018? : Nº de viagens por modo : Integração - Monotrilho</t>
  </si>
  <si>
    <t>Qual o número de passageiros transportados por modo de transporte no ano de 2018? : Nº de viagens por modo : Gratuidades - Monotrilho</t>
  </si>
  <si>
    <t>Qual o número de passageiros transportados por modo de transporte no ano de 2018? : Nº de viagens por modo : Equivalentes - Monotrilho</t>
  </si>
  <si>
    <t>Qual o número de passageiros transportados por modo de transporte no ano de 2018 no ano de 2018? : Nº de viagens por modo : Pagante comum - Aeromóvel</t>
  </si>
  <si>
    <t>Qual o número de passageiros transportados por modo de transporte no ano de 2018? : Nº de viagens por modo : Vale Transporte - Aeromóvel</t>
  </si>
  <si>
    <t>Qual o número de passageiros transportados por modo de transporte no ano de 2018? : Nº de viagens por modo : Estudante - Aeromóvel</t>
  </si>
  <si>
    <t>Qual o número de passageiros transportados por modo de transporte no ano de 2018? : Nº de viagens por modo : Integração - Aeromóvel</t>
  </si>
  <si>
    <t>Qual o número de passageiros transportados por modo de transporte no ano de 2018? : Nº de viagens por modo : Gratuidades - Aeromóvel</t>
  </si>
  <si>
    <t>Qual o número de passageiros transportados por modo de transporte no ano de 2018? : Nº de viagens por modo : Equivalentes - Aeromóvel</t>
  </si>
  <si>
    <t>3.5</t>
  </si>
  <si>
    <t>Descontos</t>
  </si>
  <si>
    <t>Qual o percentual do desconto sobre o valor da tarifa pago pelos passageiros relacionados abaixo? Pessoas de baixa renda – especificar limite de renda (%)</t>
  </si>
  <si>
    <t>Qual o percentual do desconto sobre o valor da tarifa pago pelos passageiros relacionados abaixo? Desconto para pessoas 60 a 65 anos (%)</t>
  </si>
  <si>
    <t>Qual o percentual do desconto sobre o valor da tarifa pago pelos passageiros relacionados abaixo? Desconto para pessoas com deficiência e mobilidade reduzida (%)</t>
  </si>
  <si>
    <t>Qual o percentual do desconto sobre o valor da tarifa pago pelos passageiros relacionados abaixo?  Desconto para estudantes da rede pública (%)</t>
  </si>
  <si>
    <t>Qual o percentual do desconto sobre o valor da tarifa pago pelos passageiros relacionados abaixo? Desconto para estudantes da rede privada (%)</t>
  </si>
  <si>
    <t>3.6</t>
  </si>
  <si>
    <t>Transporte público individual</t>
  </si>
  <si>
    <t>Qual o valor tarifário da bandeirada por tipo de transporte individual? : Tarifas : Km rodado - Bandeirada 1 (R$/km) - Táxi</t>
  </si>
  <si>
    <t>Qual o valor tarifário da bandeirada por tipo de transporte individual? : Tarifas : Km rodado – Bandeirada 2 (R$/km)  - Táxi</t>
  </si>
  <si>
    <t>Qual o valor tarifário da bandeirada por tipo de transporte individual? : Tarifas : Km rodado – Hora parada (R$/h)  - Táxi</t>
  </si>
  <si>
    <t>Qual o valor tarifário da bandeirada por tipo de transporte individual? : Tarifas : Km rodado – Tarifa Aeroporto (R$/km)  - Táxi</t>
  </si>
  <si>
    <t>Qual o valor tarifário da bandeirada por tipo de transporte individual? : Tarifas : Bandeirada (R$) - Mototáxi</t>
  </si>
  <si>
    <t>Qual o valor tarifário da bandeirada por tipo de transporte individual? : Tarifas : Km rodado - Bandeirada 1 (R$/km) - Mototáxi</t>
  </si>
  <si>
    <t>Qual o valor tarifário da bandeirada por tipo de transporte individual? : Tarifas : Km rodado – Bandeirada 2 (R$/km)  - Mototáxi</t>
  </si>
  <si>
    <t>Qual o valor tarifário da bandeirada por tipo de transporte individual? : Tarifas : Km rodado – Hora parada (R$/h)  - Mototáxi</t>
  </si>
  <si>
    <t>Qual o valor tarifário da bandeirada por tipo de transporte individual? : Tarifas : Km rodado – Tarifa Aeroporto (R$/km)  -  Mototáxi</t>
  </si>
  <si>
    <t>3.7</t>
  </si>
  <si>
    <t>Planilha de custo</t>
  </si>
  <si>
    <t>O valor da tarifa no município é definido com base em uma planilha de custos?</t>
  </si>
  <si>
    <t>Principais insumos % do custo: Combustível - Ônibus</t>
  </si>
  <si>
    <t>Principais insumos % do custo: Despesa com pessoal/Operação - Ônibus</t>
  </si>
  <si>
    <t>Principais insumos % do custo: Depreciação/Veículos - Ônibus</t>
  </si>
  <si>
    <t>Principais insumos % do custo: Peças e acessórios - Ônibus</t>
  </si>
  <si>
    <t>Principais insumos % do custo:  Outros -Ônibus</t>
  </si>
  <si>
    <t>Principais insumos % do custo: Combustível - Vans/Microônibus</t>
  </si>
  <si>
    <t>Principais insumos % do custo: Despesa com pessoal/Operação - Vans/Microônibus</t>
  </si>
  <si>
    <t>Principais insumos % do custo: Depreciação/Veículos - Vans/Microônibus</t>
  </si>
  <si>
    <t>Principais insumos % do custo: Peças e acessórios - Vans/Microônibus</t>
  </si>
  <si>
    <t>Principais insumos % do custo:  Outros - Vans/Microônibus</t>
  </si>
  <si>
    <t>Principais insumos % do custo: Despesa com pessoal/Operação - Metrô</t>
  </si>
  <si>
    <t>Principais insumos % do custo: Depreciação/Veículos - Metrô</t>
  </si>
  <si>
    <t>Principais insumos % do custo: Peças e acessórios - Metrô</t>
  </si>
  <si>
    <t>Principais insumos % do custo: Energia - Metrô</t>
  </si>
  <si>
    <t>Principais insumos % do custo: IPTU - Metrô</t>
  </si>
  <si>
    <t>Principais insumos % do custo: Outros - Metrô</t>
  </si>
  <si>
    <t>Principais insumos % do custo: Combustível - Trem</t>
  </si>
  <si>
    <t>Principais insumos % do custo: Despesa com pessoal/Operação - Trem</t>
  </si>
  <si>
    <t>Principais insumos % do custo: Depreciação/Veículos - Trem</t>
  </si>
  <si>
    <t>Principais insumos % do custo: Peças e acessórios - Trem</t>
  </si>
  <si>
    <t>Principais insumos % do custo: Energia - Trem</t>
  </si>
  <si>
    <t>Principais insumos % do custo: IPTU - Trem</t>
  </si>
  <si>
    <t>Principais insumos % do custo: Outros - Trem</t>
  </si>
  <si>
    <t>Principais insumos % do custo: Combustível - Barco</t>
  </si>
  <si>
    <t>Principais insumos % do custo: Despesa com pessoal/Operação - Barco</t>
  </si>
  <si>
    <t>Principais insumos % do custo: Depreciação/Veículos - Barco</t>
  </si>
  <si>
    <t>Principais insumos % do custo: Peças e acessórios - Barco</t>
  </si>
  <si>
    <t>Principais insumos % do custo: Outros - Barco</t>
  </si>
  <si>
    <t>Principais insumos % do custo: Despesa com pessoal/Operação - VLT</t>
  </si>
  <si>
    <t>Principais insumos % do custo: Depreciação/Veículos - VLT</t>
  </si>
  <si>
    <t>Principais insumos % do custo: Peças e acessórios - VLT</t>
  </si>
  <si>
    <t>Principais insumos % do custo: Energia - VLT</t>
  </si>
  <si>
    <t>Principais insumos % do custo: IPTU - VLT</t>
  </si>
  <si>
    <t>Principais insumos % do custo: Outros - VLT</t>
  </si>
  <si>
    <t>Principais insumos % do custo: Despesa com pessoal/Operação - Monotrilho</t>
  </si>
  <si>
    <t>Principais insumos % do custo: Depreciação/Veículos - Monotrilho</t>
  </si>
  <si>
    <t>Principais insumos % do custo: Peças e acessórios - Monotrilho</t>
  </si>
  <si>
    <t>Principais insumos % do custo: Energia - Monotrilho</t>
  </si>
  <si>
    <t>Principais insumos % do custo: IPTU - Monotrilho</t>
  </si>
  <si>
    <t>Principais insumos % do custo: Outros - Monotrilho</t>
  </si>
  <si>
    <t>Principais insumos % do custo: Despesa com pessoal/Operação - Aeromóvel</t>
  </si>
  <si>
    <t>Principais insumos % do custo: Depreciação/Veículos - Aeromóvel</t>
  </si>
  <si>
    <t>Principais insumos % do custo: Peças e acessórios - Aeromóvel</t>
  </si>
  <si>
    <t>Principais insumos % do custo: Energia - Aeromóvel</t>
  </si>
  <si>
    <t>Principais insumos % do custo: IPTU - Aeromóvel</t>
  </si>
  <si>
    <t>Principais insumos % do custo: Outros - Aeromóvel</t>
  </si>
  <si>
    <t>Planejamento</t>
  </si>
  <si>
    <t>4.1</t>
  </si>
  <si>
    <t>O município possui Plano Diretor?</t>
  </si>
  <si>
    <t xml:space="preserve">Qual o ano de elaboração ou última atualização do Plano Diretor?  </t>
  </si>
  <si>
    <t>4.2</t>
  </si>
  <si>
    <t>Uso e ocupação do solo</t>
  </si>
  <si>
    <t>O município possui Lei de Zoneamento ou Uso e Ocupação do Solo?</t>
  </si>
  <si>
    <t>4.3</t>
  </si>
  <si>
    <t>Plano de Mobilidade Urbana Regional</t>
  </si>
  <si>
    <t>O município está contemplado em algum Plano de Mobilidade Urbana de Região Metropolitana ou Aglomeração Urbana?</t>
  </si>
  <si>
    <t>Plano de Mobilidade Urbana de qual RM ou AU?</t>
  </si>
  <si>
    <t>Em qual website é possível obter o Plano de Mobilidade Urbana de Região Metropolitana ou Aglomeração Urbana em formato digital?</t>
  </si>
  <si>
    <t>O município está contemplado em algum Plano de Desenvolvimento Urbano Integrado (PDUI) (Lei Federal nº 13.089/2015 - Estatuto da Metrópole)</t>
  </si>
  <si>
    <t>Plano de Desenvolvimento Urbano Integrado (PDUI) de qual RM ou AU?</t>
  </si>
  <si>
    <t>Em qual website é possível obter o Plano de Desenvolvimento Urbano Integrado (PDUI) em formato digital</t>
  </si>
  <si>
    <t>4.4</t>
  </si>
  <si>
    <t>Plano de Mobilidade Urbana Municipal</t>
  </si>
  <si>
    <t>O município possui Plano de Mobilidade Urbana?</t>
  </si>
  <si>
    <t>Em qual website é possível obter o Plano de Mobilidade Urbana em formato digital?</t>
  </si>
  <si>
    <t>O município possui outros planos municipais da área de mobilidade urbana? Quais?</t>
  </si>
  <si>
    <t>4.5</t>
  </si>
  <si>
    <t>Dados do Plano de Mobilidade Urbana</t>
  </si>
  <si>
    <t xml:space="preserve">Qual o ano de elaboração ou última atualização do Plano de Mobilidade Urbana? </t>
  </si>
  <si>
    <t>O Plano de Mobilidade Urbana foi aprovado em lei municipal?</t>
  </si>
  <si>
    <t>4.6</t>
  </si>
  <si>
    <t>Processo de Elaboração e Estrutura do Plano de Mobilidade Urbana Municipal</t>
  </si>
  <si>
    <t>Quais metodologias de participação social foram utilizadas durante a elaboração do Plano de Mobilidade Urbana?</t>
  </si>
  <si>
    <t>Quais itens a seguir foram considerados na metodologia de elaboração do Plano de Mobilidade Urbana?</t>
  </si>
  <si>
    <t>4.7</t>
  </si>
  <si>
    <t>Temas presentes no Plano de Mobilidade Urbana</t>
  </si>
  <si>
    <t>4.8</t>
  </si>
  <si>
    <t>Pesquisa Origem-Destino</t>
  </si>
  <si>
    <t>O município já realizou pesquisa Origem – Destino?</t>
  </si>
  <si>
    <t>Ano de realização da última pesquisa O/D:</t>
  </si>
  <si>
    <t>Periodicidade:</t>
  </si>
  <si>
    <t>Em qual website é possível obter a Pesquisa Origem-Destino em formato digital?</t>
  </si>
  <si>
    <t>Considerando todos os modos de transportes e as pesquisas O/D realizadas, qual o número médio de viagens diárias no município?</t>
  </si>
  <si>
    <t>Considerando todos os modos de transportes e as pesquisas O/D realizadas, qual a distância média das viagens no município? (Em km)</t>
  </si>
  <si>
    <t>Considerando todos os modos de transportes e as pesquisas O/D realizadas, qual o tempo médio das viagens realizadas no município? (Em minutos)</t>
  </si>
  <si>
    <t>Qual a divisão modal? -  A pé (%)</t>
  </si>
  <si>
    <t>Qual a divisão modal? - Bicicleta (%)</t>
  </si>
  <si>
    <t>Qual a divisão modal? - Transporte coletivo (%)</t>
  </si>
  <si>
    <t>Qual a divisão modal? -Transporte individual motorizado (Automóvel) (%)</t>
  </si>
  <si>
    <t>Qual a divisão modal? -Transporte individual motorizado (Moto) (%)</t>
  </si>
  <si>
    <t>Instrumentos de Gestão</t>
  </si>
  <si>
    <t>5.1</t>
  </si>
  <si>
    <t>Pedágio Urbano</t>
  </si>
  <si>
    <t>Em seu município existe a cobrança de tributos sobre modos e serviços de transporte urbano pela utilização da infraestrutura urbana para estímulo ao uso do transporte coletivo e não motorizado?</t>
  </si>
  <si>
    <t xml:space="preserve">Qual foi a arrecadação anual no ano de 2018? (R$)       </t>
  </si>
  <si>
    <t>5.2</t>
  </si>
  <si>
    <t>Política de estacionamento</t>
  </si>
  <si>
    <t>Qual o número de vagas de estacionamentos regulamentados existentes no município?</t>
  </si>
  <si>
    <t>Qual a porcentagem de vagas reservadas - para pessoas com deficiência e mobilidade reduzida?</t>
  </si>
  <si>
    <t>Qual a porcentagem de vagas reservadas - para idosos?</t>
  </si>
  <si>
    <t>Qual a porcentagem de vagas reservadas - para gestantes?</t>
  </si>
  <si>
    <t>Existe controle ou cobrança para estacionamento em vagas públicas, como por exemplo, Área Azul?</t>
  </si>
  <si>
    <t>Qual o valor arrecadado com a cobrança de estacionamento do ano de 2018?</t>
  </si>
  <si>
    <t>5.3</t>
  </si>
  <si>
    <t>Outros instrumentos</t>
  </si>
  <si>
    <t>Marque os instrumentos de gestão presentes em seu município: Controle e determinação de padrões de emissão de poluentes para determinados locais e horários</t>
  </si>
  <si>
    <t xml:space="preserve">Marque os instrumentos de gestão presentes em seu município: Controle de uso e operação da infraestrutura viária destinada à circulação e operação do transporte de cargas       </t>
  </si>
  <si>
    <t>Marque os instrumentos de gestão presentes em seu município: Monitoramento e controle das emissões dos gases de efeito estufa e local dos modos de transporte motorizados</t>
  </si>
  <si>
    <t>Marque os instrumentos de gestão presentes em seu município: Convênio ou instrumento equivalente para o combate ao transporte ilegal de passageiros</t>
  </si>
  <si>
    <t>Marque os instrumentos de gestão presentes em seu município: Convênios para o transporte coletivo urbano internacional</t>
  </si>
  <si>
    <t>Marque os instrumentos de gestão presentes em seu município: Rodizio de veículos</t>
  </si>
  <si>
    <t>Acessibilidade Universal</t>
  </si>
  <si>
    <t>6.1</t>
  </si>
  <si>
    <t>Ações para promoção da acessibilidade</t>
  </si>
  <si>
    <t>Quais ações, medidas, programas ou instrumentos destinados à promoção de acessibilidade o município possui? - Projetos públicos (em elaboração ou a implementar) que promovam áreas ou rotas acessíveis na cidade)</t>
  </si>
  <si>
    <t>Quais ações, medidas, programas ou instrumentos destinados à promoção de acessibilidade o município possui? - Obras públicas de áreas ou rotas acessíveis na cidade (finalizadas no ano de 2018)</t>
  </si>
  <si>
    <t>Quais ações, medidas, programas ou instrumentos destinados à promoção de acessibilidade o município possui? - Planos de adequação de infraestrutura existente (em elaboração ou a implementar)</t>
  </si>
  <si>
    <t>Quais ações, medidas, programas ou instrumentos destinados à promoção de acessibilidade o município possui? - Legislação municipal específica</t>
  </si>
  <si>
    <t>Quais ações, medidas, programas ou instrumentos destinados à promoção de acessibilidade o município possui? - Material técnico para construção de calçadas ou espaços públicos acessíveis</t>
  </si>
  <si>
    <t>Quais ações, medidas, programas ou instrumentos destinados à promoção de acessibilidade o município possui? - Campanhas de sensibilização/educativas</t>
  </si>
  <si>
    <t>Quais ações, medidas, programas ou instrumentos destinados à promoção de acessibilidade o município possui? - Recursos orçamentários para promoção da acessibilidade (previsão para o ano corrente)</t>
  </si>
  <si>
    <t>6.2</t>
  </si>
  <si>
    <t>Acessibilidade na legislação municipal</t>
  </si>
  <si>
    <t>A questão da acessibilidade é abordada em quais leis municipais? - Lei Orgânica</t>
  </si>
  <si>
    <t>A questão da acessibilidade é abordada em quais leis municipais? - Plano Diretor</t>
  </si>
  <si>
    <t>A questão da acessibilidade é abordada em quais leis municipais? - Lei de Parcelamento</t>
  </si>
  <si>
    <t>A questão da acessibilidade é abordada em quais leis municipais? - Lei de Uso e Ocupação do Solo</t>
  </si>
  <si>
    <t xml:space="preserve">A questão da acessibilidade é abordada em quais leis municipais? - Código de Obras e de Edificações </t>
  </si>
  <si>
    <t>A questão da acessibilidade é abordada em quais leis municipais? - Código de Posturas</t>
  </si>
  <si>
    <t>6.3</t>
  </si>
  <si>
    <t>Serviço de transporte especial</t>
  </si>
  <si>
    <t>Seu município possui serviço especial de transporte gratuito para as pessoas com deficiência?</t>
  </si>
  <si>
    <t>Meio Ambiente</t>
  </si>
  <si>
    <t>7.1</t>
  </si>
  <si>
    <t>Utilização de fonte de energia menos poluente no transporte público coletivo</t>
  </si>
  <si>
    <t>Na composição da frota de transporte público, existem ônibus que utilizam tecnologia veicular ou fontes de energia alternativa, como biodiesel ou eletricidade?</t>
  </si>
  <si>
    <t>Qual o tipo e percentual de fonte de energia menos poluente é utilizada?: Etanol - % frota</t>
  </si>
  <si>
    <t>Qual o tipo e percentual de fonte de energia menos poluente é utilizada?: Eletrecidade - % frota</t>
  </si>
  <si>
    <t>Qual o tipo e percentual de fonte de energia menos poluente é utilizada?: Gás Natural - % frota</t>
  </si>
  <si>
    <t>Qual o tipo e percentual de fonte de energia menos poluente é utilizada?: Hidrogênio - % frota</t>
  </si>
  <si>
    <t>Qual o tipo e percentual de fonte de energia menos poluente é utilizada?: Biodiesel - % frota</t>
  </si>
  <si>
    <t>Qual o tipo e percentual de fonte de energia menos poluente é utilizada?: Híbrido (Eletrecidade+Diesel) - % frota</t>
  </si>
  <si>
    <t>7.2</t>
  </si>
  <si>
    <t>Utilização de fonte de energia menos poluente em táxi</t>
  </si>
  <si>
    <t>Na composição da frota de táxi, existem veículos que utilizam combustíveis menos poluentes ou fontes de energia alternativa?</t>
  </si>
  <si>
    <t>Qual o tipo de fonte e o percentual de fonte de energia menos poluente utilizada? Etanol - % frota</t>
  </si>
  <si>
    <t>Qual o tipo de fonte e o percentual de fonte de energia menos poluente utilizada? Eletrecidade - % frota</t>
  </si>
  <si>
    <t>Qual o tipo de fonte e o percentual de fonte de energia menos poluente utilizada? Gás Natural - % frota</t>
  </si>
  <si>
    <t>Qual o tipo de fonte e o percentual de fonte de energia menos poluente utilizada? Híbrido (Eletrecidade + Gasolina) - % frota</t>
  </si>
  <si>
    <t>7.3</t>
  </si>
  <si>
    <t>Inspeção Veicular Ambiental</t>
  </si>
  <si>
    <t>Em qual tipo de veículo é realizada inspeção veicular ambiental no município?</t>
  </si>
  <si>
    <t>Gestão Democrática</t>
  </si>
  <si>
    <t>8.1</t>
  </si>
  <si>
    <t>Órgãos colegiados</t>
  </si>
  <si>
    <t>O município possui conselho municipal de transporte e/ou mobilidade urbana?</t>
  </si>
  <si>
    <t>8.2</t>
  </si>
  <si>
    <t>Caracterização do conselho</t>
  </si>
  <si>
    <t>Qual o caráter do conselho que trata sobre mobilidade urbana no município?</t>
  </si>
  <si>
    <t>Composição do Conselho de mobilidade urbana ou similar : Poder Executivo (%)</t>
  </si>
  <si>
    <t>Composição do Conselho de mobilidade urbana ou similar : Poder Legislativo (%)</t>
  </si>
  <si>
    <t>Composição do Conselho de mobilidade urbana ou similar : Sociedade civil (%)</t>
  </si>
  <si>
    <t>Composição do Conselho de mobilidade urbana ou similar : Operadores dos serviços de transporte (%)</t>
  </si>
  <si>
    <t>Composição do Conselho de mobilidade urbana ou similar: Outros (%)</t>
  </si>
  <si>
    <t xml:space="preserve">Qual o mês e ano da última reunião (mm/aa): </t>
  </si>
  <si>
    <t>8.3</t>
  </si>
  <si>
    <t>Ouvidorias</t>
  </si>
  <si>
    <t>O município possui ouvidoria ou estrutura similar para recebimento de reclamações e sugestões na instituição responsável pela gestão da mobilidade urbana?</t>
  </si>
  <si>
    <t>8.4</t>
  </si>
  <si>
    <t>Audiências e consultas públicas</t>
  </si>
  <si>
    <t>Qual o tipo de consulta popular com relação ao planejamento da mobilidade e definição de projetos prioritários houve no município no último ano?</t>
  </si>
  <si>
    <t xml:space="preserve"> Segurança</t>
  </si>
  <si>
    <t>9.1</t>
  </si>
  <si>
    <t>Medidas de moderação de tráfego e fiscalização</t>
  </si>
  <si>
    <t>Medidas de moderação de tráfego presentes no município - Alterações na geometria da via por meio de estreitamento ou mudança de alinhamento</t>
  </si>
  <si>
    <t>Medidas de moderação de tráfego presentes no município - Dispositivos físicos de redução de velocidade, como ondulação, platô, sonorizador e chicanas</t>
  </si>
  <si>
    <t>Medidas de moderação de tráfego presentes no município - Dispositivos eletrônicos para controle de velocidade</t>
  </si>
  <si>
    <t>Medidas de moderação de tráfego presentes no município - Diferenciação de pavimento para redução da velocidade dos automóveis</t>
  </si>
  <si>
    <t>Medidas de moderação de tráfego presentes no município - Estabelecimento de limite de velocidade de 30 km/h (Zona 30)</t>
  </si>
  <si>
    <t>Qual o número de agentes de trânsito em exercício no município em 2018?</t>
  </si>
  <si>
    <t>Qual o número de equipamentos de fiscalização de velocidade existentes?</t>
  </si>
  <si>
    <t>Qual a arrecadação anual com multas de trânsito (R$)?</t>
  </si>
  <si>
    <t>9.2</t>
  </si>
  <si>
    <t>Mortes no trânsito</t>
  </si>
  <si>
    <t>9.3</t>
  </si>
  <si>
    <t>Feridos no Trânsito</t>
  </si>
  <si>
    <t>9.4</t>
  </si>
  <si>
    <t>Gastos com internações</t>
  </si>
  <si>
    <t>Gestão Institucional</t>
  </si>
  <si>
    <t>10.1</t>
  </si>
  <si>
    <t>Órgão responsável pela gestão</t>
  </si>
  <si>
    <t>Caracterização do órgão responsável pela gestão do sistema de mobilidade urbana :</t>
  </si>
  <si>
    <t>Regulação dos Serviços</t>
  </si>
  <si>
    <t>11.1</t>
  </si>
  <si>
    <t>Transporte público coletivo regulamentado</t>
  </si>
  <si>
    <t>De que modo o serviço de transporte público coletivo regulamentado existente no município é ofertado?</t>
  </si>
  <si>
    <t>Quais modalidades de delegação de serviço de transporte público coletivo existem no município</t>
  </si>
  <si>
    <t>11.2</t>
  </si>
  <si>
    <t>Licitação</t>
  </si>
  <si>
    <t>O serviço de transporte público coletivo regulamentado do município é licitado?</t>
  </si>
  <si>
    <t>Qual o prazo do contrato (em anos)?</t>
  </si>
  <si>
    <t>Qual a data de vencimento do contrato (mm/aa)?</t>
  </si>
  <si>
    <t>11.3</t>
  </si>
  <si>
    <t>Remuneração do operado</t>
  </si>
  <si>
    <t>Qual a base de remuneração do operador?</t>
  </si>
  <si>
    <t>11.4</t>
  </si>
  <si>
    <t>Existe transporte não regulamentado no município?</t>
  </si>
  <si>
    <t>Tipo de veículo que realiza o transporte não regulamentado:</t>
  </si>
  <si>
    <t>11.5</t>
  </si>
  <si>
    <t>Transporte Remunerado Privado Individual</t>
  </si>
  <si>
    <t>O município possui regulamentação para o transporte remunerado privado individual de passageiros? (99, Cabity, Uber)</t>
  </si>
  <si>
    <t>Qual o número de viagens realizadas em 2018 por transporte remunerado privado individual de passageiros no município?</t>
  </si>
  <si>
    <t>Qual a quilometragem percorrida em 2018 por transporte remunerado privado individual de passageiros no município? (Km)</t>
  </si>
  <si>
    <t>Qual foi a arrecadação em 2018 por transporte remunerado privado individual de passageiros no município? (R$)</t>
  </si>
  <si>
    <t>Financiamento e Investimento em Infraestrutura</t>
  </si>
  <si>
    <t>12.1</t>
  </si>
  <si>
    <t>Investimento municipal</t>
  </si>
  <si>
    <t>O município possui fundo municipal de transporte e/ou mobilidade urbana?</t>
  </si>
  <si>
    <t>12.2</t>
  </si>
  <si>
    <t>Investimento federal</t>
  </si>
  <si>
    <t>Desenvolvimento Tecnológico e Científico</t>
  </si>
  <si>
    <t>13.1</t>
  </si>
  <si>
    <t>Inovações tecnológicas</t>
  </si>
  <si>
    <t>Quais as inovações tecnológicas presentes na mobilidade urbana do município : Bilhetagem eletrônica</t>
  </si>
  <si>
    <t>Quais as inovações tecnológicas presentes na mobilidade urbana do município : Monitoramento eletrônico de frotas (GPS, câmeras, sensores, transmissão por rádio, etc.)</t>
  </si>
  <si>
    <t>Quais as inovações tecnológicas presentes na mobilidade urbana do município : Informação em tempo real aos usuários (AVL - Automatic Vehicle Location)</t>
  </si>
  <si>
    <t>Quais as inovações tecnológicas presentes na mobilidade urbana do município : Centro de controle operacional</t>
  </si>
  <si>
    <t>Quais as inovações tecnológicas presentes na mobilidade urbana do município : Centro de controle de tráfego</t>
  </si>
  <si>
    <t>Quais as inovações tecnológicas presentes na mobilidade urbana do município : Sistema de semáforos inteligentes</t>
  </si>
  <si>
    <t>Quais as inovações tecnológicas presentes na mobilidade urbana do município : Outro</t>
  </si>
  <si>
    <t>Quais as inovações tecnológicas presentes na mobilidade urbana do município : Outro : Qual ?</t>
  </si>
  <si>
    <t>13.2</t>
  </si>
  <si>
    <t>Dados Abertos</t>
  </si>
  <si>
    <t>O município possui informação do transporte público coletivo em formato GTFS (General Transit Feed Specification)?</t>
  </si>
  <si>
    <t>Em qual website é possível obter os dados GTFS?</t>
  </si>
  <si>
    <t>PIS/Cofins</t>
  </si>
  <si>
    <t>São José dos Campos</t>
  </si>
  <si>
    <t>(22)</t>
  </si>
  <si>
    <t>Viário</t>
  </si>
  <si>
    <t>http://ippul.londrina.pr.gov.br/index.php/plano-de-mobilidade.html</t>
  </si>
  <si>
    <t>1,5 viagem/habitante</t>
  </si>
  <si>
    <t>1,83 viagem/ habitante</t>
  </si>
  <si>
    <t>Serviço inoperante em 2018</t>
  </si>
  <si>
    <t>(23)</t>
  </si>
  <si>
    <t xml:space="preserve">Ônibus; Táxi; Caminhão; Automóvel; O município não realiza inspeção veicular ambiental </t>
  </si>
  <si>
    <t>Outorga onerosa do direito de construir; Outorga onerosa de alteração de uso; Contribuição de melhoria</t>
  </si>
  <si>
    <t>Audiência Pública; Reuniões; Ambiente virtual/Internet</t>
  </si>
  <si>
    <t>www.emtu.sp.gov.br</t>
  </si>
  <si>
    <t>33,3,%</t>
  </si>
  <si>
    <t>Operação direta</t>
  </si>
  <si>
    <t>Recife</t>
  </si>
  <si>
    <t>Uberlândia</t>
  </si>
  <si>
    <t>Para toda a Região Metropolitana do Recife</t>
  </si>
  <si>
    <t>Dentro do anel de contorno</t>
  </si>
  <si>
    <t>Dentro do perímetro urbano</t>
  </si>
  <si>
    <t>Anel B;
Anel G;
Tarifas Especiais;
Serviço Opcional;
Serviço Opcional;
Serviço Opcional;
Serviço Opcional</t>
  </si>
  <si>
    <t>4,70;
2,25;
11,45;
4,30;
6,40;
6,45;
16,75</t>
  </si>
  <si>
    <t>planodemobilidade.recife.pe.gov.br</t>
  </si>
  <si>
    <t>novembro,2028</t>
  </si>
  <si>
    <t>http://www.uberlandia.mg.gov.br/uploads/cms_b_arquivos/17532.pdf
http://www.uberlandia.mg.gov.br/uploads/cms_b_arquivos/17533.pdf</t>
  </si>
  <si>
    <t>Pagante Comum - Ônibus</t>
  </si>
  <si>
    <t>http://www.prefeitura.sp.gov.br/cidade/secretarias/transportes/planmob/</t>
  </si>
  <si>
    <t>http://www.semob.df.gov.br/pdtu/</t>
  </si>
  <si>
    <t xml:space="preserve">https://prefeitura.pbh.gov.br/politica-urbana/planejamento-urbano/plano-diretor/proposta </t>
  </si>
  <si>
    <t>http://transporte.manaus.am.gov.br/planmob/</t>
  </si>
  <si>
    <t>https://prefeitura.poa.br/smim/projetos/plano-de-mobilidade-urbana</t>
  </si>
  <si>
    <t>https://www.guarulhos.sp.gov.br/plano-de-mobilidade-urbana-de-guarulhos</t>
  </si>
  <si>
    <t xml:space="preserve">http://www.seplag.osasco.sp.gov.br/Content/uploads/publicacao/arquivo/d36ab199-8d5d-4f05-8886-ad0caaab5910.pdf </t>
  </si>
  <si>
    <t>http://www.niteroi.rj.gov.br/pmus/</t>
  </si>
  <si>
    <t>O Plano de Mobilidade não foi aprovado por instrumento normativo;</t>
  </si>
  <si>
    <t>www.ts.sp.gov.br &gt; Leis e Normas – Legislação &gt; Decreto nº 118/2019</t>
  </si>
  <si>
    <t>http://www3.camaracariacica.es.gov.br/Sistema/Protocolo/Processo2/Digital.aspx?id=108960&amp;arquivo=Arquivo/Documents/PLE/PLE242019-23082019131553-assinado.pdf#P108960</t>
  </si>
  <si>
    <t>https://www.blumenau.sc.gov.br/governo/secretaria-de-desenvolvimento-urbano/pagina/plano-mobilidade-sedur
https://leismunicipais.com.br/a/sc/b/blumenau/decreto/2018/1175/11748/decreto-n-11748-2018-aprova-o-plano-de-mobilidade-urbana-do-municipio-de-blumenau?q=mobilidade</t>
  </si>
  <si>
    <t>http://suzano.sp.gov.br/web/wp-content/uploads/2019/07/5190-19-PL-de-Mobilidade-Urbana.pdf</t>
  </si>
  <si>
    <t>http://iplan.santamaria.rs.gov.br/lista_mobilidade_urbana.php</t>
  </si>
  <si>
    <t>50%;100%</t>
  </si>
  <si>
    <r>
      <t xml:space="preserve">R$ 4,50 </t>
    </r>
    <r>
      <rPr>
        <sz val="8"/>
        <rFont val="Calibri"/>
        <family val="2"/>
        <scheme val="minor"/>
      </rPr>
      <t>(20)</t>
    </r>
    <r>
      <rPr>
        <sz val="10"/>
        <rFont val="Calibri"/>
        <family val="2"/>
        <scheme val="minor"/>
      </rPr>
      <t xml:space="preserve">; R$ 5,50 </t>
    </r>
    <r>
      <rPr>
        <sz val="8"/>
        <rFont val="Calibri"/>
        <family val="2"/>
        <scheme val="minor"/>
      </rPr>
      <t>(21)</t>
    </r>
  </si>
  <si>
    <r>
      <t xml:space="preserve">R$ 0,70 </t>
    </r>
    <r>
      <rPr>
        <sz val="8"/>
        <rFont val="Calibri"/>
        <family val="2"/>
        <scheme val="minor"/>
      </rPr>
      <t>(21)</t>
    </r>
  </si>
  <si>
    <r>
      <t>http://planmob.salvador.ba.gov.br/images/consulte/legislacao/pesquisa-o.d.-da-rm-de-salvador-2012-sintese-dos-resultados.pdf</t>
    </r>
    <r>
      <rPr>
        <sz val="10"/>
        <rFont val="Calibri"/>
        <family val="2"/>
        <scheme val="minor"/>
      </rPr>
      <t xml:space="preserve"> (sintese)</t>
    </r>
  </si>
  <si>
    <r>
      <t xml:space="preserve">9.488 </t>
    </r>
    <r>
      <rPr>
        <sz val="8"/>
        <rFont val="Calibri"/>
        <family val="2"/>
        <scheme val="minor"/>
      </rPr>
      <t>(9)</t>
    </r>
  </si>
  <si>
    <r>
      <t xml:space="preserve">23,8 </t>
    </r>
    <r>
      <rPr>
        <sz val="8"/>
        <rFont val="Calibri"/>
        <family val="2"/>
        <scheme val="minor"/>
      </rPr>
      <t>(15)</t>
    </r>
    <r>
      <rPr>
        <sz val="10"/>
        <rFont val="Calibri"/>
        <family val="2"/>
        <scheme val="minor"/>
      </rPr>
      <t xml:space="preserve">; 19,5 </t>
    </r>
    <r>
      <rPr>
        <sz val="8"/>
        <rFont val="Calibri"/>
        <family val="2"/>
        <scheme val="minor"/>
      </rPr>
      <t>(16)</t>
    </r>
  </si>
  <si>
    <r>
      <t xml:space="preserve">141 </t>
    </r>
    <r>
      <rPr>
        <sz val="8"/>
        <rFont val="Calibri"/>
        <family val="2"/>
        <scheme val="minor"/>
      </rPr>
      <t>(12)</t>
    </r>
  </si>
  <si>
    <r>
      <rPr>
        <sz val="8"/>
        <rFont val="Calibri"/>
        <family val="2"/>
        <scheme val="minor"/>
      </rPr>
      <t>(8)</t>
    </r>
  </si>
  <si>
    <r>
      <t xml:space="preserve">20% </t>
    </r>
    <r>
      <rPr>
        <sz val="8"/>
        <rFont val="Calibri"/>
        <family val="2"/>
        <scheme val="minor"/>
      </rPr>
      <t>(7)</t>
    </r>
  </si>
  <si>
    <r>
      <t xml:space="preserve">39% </t>
    </r>
    <r>
      <rPr>
        <sz val="8"/>
        <rFont val="Calibri"/>
        <family val="2"/>
        <scheme val="minor"/>
      </rPr>
      <t>(7)</t>
    </r>
  </si>
  <si>
    <r>
      <t xml:space="preserve">12,8% </t>
    </r>
    <r>
      <rPr>
        <sz val="8"/>
        <rFont val="Calibri"/>
        <family val="2"/>
        <scheme val="minor"/>
      </rPr>
      <t>(7)</t>
    </r>
  </si>
  <si>
    <r>
      <t xml:space="preserve">6,4% </t>
    </r>
    <r>
      <rPr>
        <sz val="8"/>
        <rFont val="Calibri"/>
        <family val="2"/>
        <scheme val="minor"/>
      </rPr>
      <t>(7)</t>
    </r>
  </si>
  <si>
    <r>
      <t xml:space="preserve">0% </t>
    </r>
    <r>
      <rPr>
        <sz val="8"/>
        <rFont val="Calibri"/>
        <family val="2"/>
        <scheme val="minor"/>
      </rPr>
      <t>(7)</t>
    </r>
  </si>
  <si>
    <r>
      <t xml:space="preserve">310 </t>
    </r>
    <r>
      <rPr>
        <sz val="8"/>
        <rFont val="Calibri"/>
        <family val="2"/>
        <scheme val="minor"/>
      </rPr>
      <t>(14)</t>
    </r>
  </si>
  <si>
    <r>
      <t xml:space="preserve">46,95 </t>
    </r>
    <r>
      <rPr>
        <sz val="8"/>
        <rFont val="Calibri"/>
        <family val="2"/>
        <scheme val="minor"/>
      </rPr>
      <t>(24)</t>
    </r>
  </si>
  <si>
    <r>
      <t xml:space="preserve">178.680.375,50 </t>
    </r>
    <r>
      <rPr>
        <sz val="8"/>
        <rFont val="Calibri"/>
        <family val="2"/>
        <scheme val="minor"/>
      </rPr>
      <t>(24)</t>
    </r>
  </si>
  <si>
    <r>
      <t xml:space="preserve">4,29 </t>
    </r>
    <r>
      <rPr>
        <sz val="8"/>
        <rFont val="Calibri"/>
        <family val="2"/>
        <scheme val="minor"/>
      </rPr>
      <t>(24)</t>
    </r>
  </si>
  <si>
    <r>
      <t xml:space="preserve">27 </t>
    </r>
    <r>
      <rPr>
        <sz val="8"/>
        <rFont val="Calibri"/>
        <family val="2"/>
        <scheme val="minor"/>
      </rPr>
      <t>(24)</t>
    </r>
  </si>
  <si>
    <r>
      <t xml:space="preserve">95,81% </t>
    </r>
    <r>
      <rPr>
        <sz val="8"/>
        <rFont val="Calibri"/>
        <family val="2"/>
        <scheme val="minor"/>
      </rPr>
      <t>(25)</t>
    </r>
    <r>
      <rPr>
        <sz val="10"/>
        <rFont val="Calibri"/>
        <family val="2"/>
        <scheme val="minor"/>
      </rPr>
      <t xml:space="preserve">; 97,55% </t>
    </r>
    <r>
      <rPr>
        <sz val="8"/>
        <rFont val="Calibri"/>
        <family val="2"/>
        <scheme val="minor"/>
      </rPr>
      <t>(26)</t>
    </r>
  </si>
  <si>
    <r>
      <t xml:space="preserve">4,19% </t>
    </r>
    <r>
      <rPr>
        <sz val="8"/>
        <rFont val="Calibri"/>
        <family val="2"/>
        <scheme val="minor"/>
      </rPr>
      <t>(25)</t>
    </r>
    <r>
      <rPr>
        <sz val="10"/>
        <rFont val="Calibri"/>
        <family val="2"/>
        <scheme val="minor"/>
      </rPr>
      <t xml:space="preserve">; 2,45% </t>
    </r>
    <r>
      <rPr>
        <sz val="8"/>
        <rFont val="Calibri"/>
        <family val="2"/>
        <scheme val="minor"/>
      </rPr>
      <t>(26)</t>
    </r>
  </si>
  <si>
    <r>
      <t>20,84</t>
    </r>
    <r>
      <rPr>
        <sz val="8"/>
        <rFont val="Calibri"/>
        <family val="2"/>
        <scheme val="minor"/>
      </rPr>
      <t xml:space="preserve"> (17)</t>
    </r>
  </si>
  <si>
    <r>
      <t xml:space="preserve">210.918,00 </t>
    </r>
    <r>
      <rPr>
        <sz val="8"/>
        <rFont val="Calibri"/>
        <family val="2"/>
        <scheme val="minor"/>
      </rPr>
      <t>(5)</t>
    </r>
  </si>
  <si>
    <r>
      <t xml:space="preserve">368.878,00 </t>
    </r>
    <r>
      <rPr>
        <sz val="8"/>
        <rFont val="Calibri"/>
        <family val="2"/>
        <scheme val="minor"/>
      </rPr>
      <t xml:space="preserve"> (5)</t>
    </r>
  </si>
  <si>
    <r>
      <t xml:space="preserve">95.251,00 </t>
    </r>
    <r>
      <rPr>
        <sz val="8"/>
        <rFont val="Calibri"/>
        <family val="2"/>
        <scheme val="minor"/>
      </rPr>
      <t>(5)</t>
    </r>
  </si>
  <si>
    <r>
      <t xml:space="preserve">28.954,00 </t>
    </r>
    <r>
      <rPr>
        <sz val="8"/>
        <rFont val="Calibri"/>
        <family val="2"/>
        <scheme val="minor"/>
      </rPr>
      <t>(5)</t>
    </r>
  </si>
  <si>
    <r>
      <t xml:space="preserve">30.526,00 </t>
    </r>
    <r>
      <rPr>
        <sz val="8"/>
        <rFont val="Calibri"/>
        <family val="2"/>
        <scheme val="minor"/>
      </rPr>
      <t>(5)</t>
    </r>
  </si>
  <si>
    <r>
      <t xml:space="preserve">612.128,00 </t>
    </r>
    <r>
      <rPr>
        <sz val="8"/>
        <rFont val="Calibri"/>
        <family val="2"/>
        <scheme val="minor"/>
      </rPr>
      <t>(5)</t>
    </r>
  </si>
  <si>
    <r>
      <t xml:space="preserve">48 </t>
    </r>
    <r>
      <rPr>
        <sz val="8"/>
        <rFont val="Calibri"/>
        <family val="2"/>
        <scheme val="minor"/>
      </rPr>
      <t>(11)</t>
    </r>
  </si>
  <si>
    <r>
      <t xml:space="preserve">58,1% </t>
    </r>
    <r>
      <rPr>
        <sz val="8"/>
        <rFont val="Calibri"/>
        <family val="2"/>
        <scheme val="minor"/>
      </rPr>
      <t>(10)</t>
    </r>
  </si>
  <si>
    <r>
      <t xml:space="preserve">180 </t>
    </r>
    <r>
      <rPr>
        <sz val="8"/>
        <rFont val="Calibri"/>
        <family val="2"/>
        <scheme val="minor"/>
      </rPr>
      <t>(1)</t>
    </r>
    <r>
      <rPr>
        <sz val="10"/>
        <rFont val="Calibri"/>
        <family val="2"/>
        <scheme val="minor"/>
      </rPr>
      <t xml:space="preserve">; 10 </t>
    </r>
    <r>
      <rPr>
        <sz val="8"/>
        <rFont val="Calibri"/>
        <family val="2"/>
        <scheme val="minor"/>
      </rPr>
      <t>(2)</t>
    </r>
  </si>
  <si>
    <r>
      <t xml:space="preserve">108 </t>
    </r>
    <r>
      <rPr>
        <sz val="8"/>
        <rFont val="Calibri"/>
        <family val="2"/>
        <scheme val="minor"/>
      </rPr>
      <t>(1)</t>
    </r>
    <r>
      <rPr>
        <sz val="10"/>
        <rFont val="Calibri"/>
        <family val="2"/>
        <scheme val="minor"/>
      </rPr>
      <t xml:space="preserve">; 133 </t>
    </r>
    <r>
      <rPr>
        <sz val="8"/>
        <rFont val="Calibri"/>
        <family val="2"/>
        <scheme val="minor"/>
      </rPr>
      <t>(2)</t>
    </r>
  </si>
  <si>
    <r>
      <t xml:space="preserve">R$ 4,85 </t>
    </r>
    <r>
      <rPr>
        <sz val="8"/>
        <rFont val="Calibri"/>
        <family val="2"/>
        <scheme val="minor"/>
      </rPr>
      <t>(3)</t>
    </r>
    <r>
      <rPr>
        <sz val="10"/>
        <rFont val="Calibri"/>
        <family val="2"/>
        <scheme val="minor"/>
      </rPr>
      <t xml:space="preserve">; R$ 6,30 </t>
    </r>
    <r>
      <rPr>
        <sz val="8"/>
        <rFont val="Calibri"/>
        <family val="2"/>
        <scheme val="minor"/>
      </rPr>
      <t>(4)</t>
    </r>
  </si>
  <si>
    <r>
      <t xml:space="preserve">R$ 2,90 </t>
    </r>
    <r>
      <rPr>
        <sz val="8"/>
        <rFont val="Calibri"/>
        <family val="2"/>
        <scheme val="minor"/>
      </rPr>
      <t>(3)</t>
    </r>
    <r>
      <rPr>
        <sz val="10"/>
        <rFont val="Calibri"/>
        <family val="2"/>
        <scheme val="minor"/>
      </rPr>
      <t xml:space="preserve">; R$ 3,75 </t>
    </r>
    <r>
      <rPr>
        <sz val="8"/>
        <rFont val="Calibri"/>
        <family val="2"/>
        <scheme val="minor"/>
      </rPr>
      <t>(4)</t>
    </r>
  </si>
  <si>
    <r>
      <t xml:space="preserve">R$ 3,75 </t>
    </r>
    <r>
      <rPr>
        <sz val="8"/>
        <rFont val="Calibri"/>
        <family val="2"/>
        <scheme val="minor"/>
      </rPr>
      <t>(3)</t>
    </r>
    <r>
      <rPr>
        <sz val="10"/>
        <rFont val="Calibri"/>
        <family val="2"/>
        <scheme val="minor"/>
      </rPr>
      <t xml:space="preserve">; R$ 4,85 </t>
    </r>
    <r>
      <rPr>
        <sz val="8"/>
        <rFont val="Calibri"/>
        <family val="2"/>
        <scheme val="minor"/>
      </rPr>
      <t>(4)</t>
    </r>
  </si>
  <si>
    <r>
      <t xml:space="preserve">R$ 43,00 </t>
    </r>
    <r>
      <rPr>
        <sz val="8"/>
        <rFont val="Calibri"/>
        <family val="2"/>
        <scheme val="minor"/>
      </rPr>
      <t>(3)</t>
    </r>
    <r>
      <rPr>
        <sz val="10"/>
        <rFont val="Calibri"/>
        <family val="2"/>
        <scheme val="minor"/>
      </rPr>
      <t xml:space="preserve">; R$ 56,00 </t>
    </r>
    <r>
      <rPr>
        <sz val="8"/>
        <rFont val="Calibri"/>
        <family val="2"/>
        <scheme val="minor"/>
      </rPr>
      <t>(4)</t>
    </r>
  </si>
  <si>
    <r>
      <t>16,84%</t>
    </r>
    <r>
      <rPr>
        <sz val="8"/>
        <rFont val="Calibri"/>
        <family val="2"/>
        <scheme val="minor"/>
      </rPr>
      <t xml:space="preserve"> (7)</t>
    </r>
  </si>
  <si>
    <r>
      <t xml:space="preserve">28,17% </t>
    </r>
    <r>
      <rPr>
        <sz val="8"/>
        <rFont val="Calibri"/>
        <family val="2"/>
        <scheme val="minor"/>
      </rPr>
      <t>(7)</t>
    </r>
  </si>
  <si>
    <r>
      <t xml:space="preserve">5,17% </t>
    </r>
    <r>
      <rPr>
        <sz val="8"/>
        <rFont val="Calibri"/>
        <family val="2"/>
        <scheme val="minor"/>
      </rPr>
      <t>(7)</t>
    </r>
  </si>
  <si>
    <r>
      <t xml:space="preserve">6,85% </t>
    </r>
    <r>
      <rPr>
        <sz val="8"/>
        <rFont val="Calibri"/>
        <family val="2"/>
        <scheme val="minor"/>
      </rPr>
      <t>(7)</t>
    </r>
  </si>
  <si>
    <r>
      <t>42,97%</t>
    </r>
    <r>
      <rPr>
        <sz val="8"/>
        <rFont val="Calibri"/>
        <family val="2"/>
        <scheme val="minor"/>
      </rPr>
      <t xml:space="preserve"> (7)</t>
    </r>
  </si>
  <si>
    <r>
      <t xml:space="preserve">6.209.630 </t>
    </r>
    <r>
      <rPr>
        <sz val="8"/>
        <rFont val="Calibri"/>
        <family val="2"/>
        <scheme val="minor"/>
      </rPr>
      <t>(7)(9)</t>
    </r>
  </si>
  <si>
    <r>
      <t xml:space="preserve">77% </t>
    </r>
    <r>
      <rPr>
        <sz val="8"/>
        <rFont val="Calibri"/>
        <family val="2"/>
        <scheme val="minor"/>
      </rPr>
      <t>(7)</t>
    </r>
  </si>
  <si>
    <r>
      <t xml:space="preserve">R$ 23.964.436,09 </t>
    </r>
    <r>
      <rPr>
        <sz val="8"/>
        <rFont val="Calibri"/>
        <family val="2"/>
        <scheme val="minor"/>
      </rPr>
      <t>(7)</t>
    </r>
  </si>
  <si>
    <r>
      <t xml:space="preserve">R$ 5.400.000 </t>
    </r>
    <r>
      <rPr>
        <sz val="8"/>
        <rFont val="Calibri"/>
        <family val="2"/>
        <scheme val="minor"/>
      </rPr>
      <t>(7)</t>
    </r>
  </si>
  <si>
    <r>
      <t xml:space="preserve">5.400.000,00 </t>
    </r>
    <r>
      <rPr>
        <sz val="8"/>
        <rFont val="Calibri"/>
        <family val="2"/>
        <scheme val="minor"/>
      </rPr>
      <t>(7) (9)</t>
    </r>
  </si>
  <si>
    <r>
      <t xml:space="preserve">3.668.327 </t>
    </r>
    <r>
      <rPr>
        <sz val="8"/>
        <rFont val="Calibri"/>
        <family val="2"/>
        <scheme val="minor"/>
      </rPr>
      <t>(7)</t>
    </r>
  </si>
  <si>
    <r>
      <t xml:space="preserve">2.809.132 </t>
    </r>
    <r>
      <rPr>
        <sz val="8"/>
        <rFont val="Calibri"/>
        <family val="2"/>
        <scheme val="minor"/>
      </rPr>
      <t>(7)</t>
    </r>
  </si>
  <si>
    <r>
      <t xml:space="preserve">1.878.725 </t>
    </r>
    <r>
      <rPr>
        <sz val="8"/>
        <rFont val="Calibri"/>
        <family val="2"/>
        <scheme val="minor"/>
      </rPr>
      <t>(7)</t>
    </r>
  </si>
  <si>
    <r>
      <t xml:space="preserve">1.182.572 </t>
    </r>
    <r>
      <rPr>
        <sz val="8"/>
        <rFont val="Calibri"/>
        <family val="2"/>
        <scheme val="minor"/>
      </rPr>
      <t>(7)</t>
    </r>
  </si>
  <si>
    <r>
      <t xml:space="preserve">1.442.522 </t>
    </r>
    <r>
      <rPr>
        <sz val="8"/>
        <rFont val="Calibri"/>
        <family val="2"/>
        <scheme val="minor"/>
      </rPr>
      <t>(7)</t>
    </r>
  </si>
  <si>
    <r>
      <t xml:space="preserve">7.704.138 </t>
    </r>
    <r>
      <rPr>
        <sz val="8"/>
        <rFont val="Calibri"/>
        <family val="2"/>
        <scheme val="minor"/>
      </rPr>
      <t>(7)</t>
    </r>
  </si>
  <si>
    <t>3.668.327 (7)</t>
  </si>
  <si>
    <r>
      <t xml:space="preserve">830.936.385 </t>
    </r>
    <r>
      <rPr>
        <sz val="8"/>
        <rFont val="Calibri"/>
        <family val="2"/>
        <scheme val="minor"/>
      </rPr>
      <t>(7)</t>
    </r>
  </si>
  <si>
    <r>
      <t xml:space="preserve">20.000 </t>
    </r>
    <r>
      <rPr>
        <sz val="8"/>
        <rFont val="Calibri"/>
        <family val="2"/>
        <scheme val="minor"/>
      </rPr>
      <t>(6)</t>
    </r>
  </si>
  <si>
    <r>
      <t xml:space="preserve">62% </t>
    </r>
    <r>
      <rPr>
        <sz val="8"/>
        <rFont val="Calibri"/>
        <family val="2"/>
        <scheme val="minor"/>
      </rPr>
      <t>(7)</t>
    </r>
  </si>
  <si>
    <r>
      <t>3,48%</t>
    </r>
    <r>
      <rPr>
        <sz val="8"/>
        <rFont val="Calibri"/>
        <family val="2"/>
        <scheme val="minor"/>
      </rPr>
      <t xml:space="preserve"> (19)</t>
    </r>
  </si>
  <si>
    <r>
      <t xml:space="preserve">50%; 100% </t>
    </r>
    <r>
      <rPr>
        <sz val="8"/>
        <rFont val="Calibri"/>
        <family val="2"/>
        <scheme val="minor"/>
      </rPr>
      <t>(8)</t>
    </r>
  </si>
  <si>
    <r>
      <t xml:space="preserve">R$ 134.201.788,37 </t>
    </r>
    <r>
      <rPr>
        <sz val="8"/>
        <rFont val="Calibri"/>
        <family val="2"/>
        <scheme val="minor"/>
      </rPr>
      <t>(9)</t>
    </r>
  </si>
  <si>
    <r>
      <rPr>
        <sz val="8"/>
        <rFont val="Calibri"/>
        <family val="2"/>
        <scheme val="minor"/>
      </rPr>
      <t>(23)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</si>
</sst>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R$&quot;\ #,##0;[Red]\-&quot;R$&quot;\ #,##0"/>
    <numFmt numFmtId="8" formatCode="&quot;R$&quot;\ #,##0.00;[Red]\-&quot;R$&quot;\ #,##0.00"/>
    <numFmt numFmtId="44" formatCode="_-&quot;R$&quot;\ * #,##0.00_-;\-&quot;R$&quot;\ * #,##0.00_-;_-&quot;R$&quot;\ * &quot;-&quot;??_-;_-@_-"/>
    <numFmt numFmtId="43" formatCode="_-* #,##0.00_-;\-* #,##0.00_-;_-* &quot;-&quot;??_-;_-@_-"/>
    <numFmt numFmtId="164" formatCode="&quot;R$&quot;\ #,##0.00"/>
    <numFmt numFmtId="165" formatCode="#,##0.0"/>
    <numFmt numFmtId="166" formatCode="0_ ;\-0\ "/>
    <numFmt numFmtId="167" formatCode="mmmm\,\ yyyy;@"/>
    <numFmt numFmtId="168" formatCode="0.0%"/>
    <numFmt numFmtId="169" formatCode="0.0"/>
    <numFmt numFmtId="170" formatCode="#,##0_ ;\-#,##0\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name val="Calibri"/>
      <family val="2"/>
      <scheme val="minor"/>
    </font>
    <font>
      <u/>
      <sz val="11"/>
      <color theme="10"/>
      <name val="Calibri"/>
      <family val="2"/>
      <scheme val="minor"/>
    </font>
    <font>
      <u/>
      <sz val="10"/>
      <name val="Calibri"/>
      <family val="2"/>
      <scheme val="minor"/>
    </font>
    <font>
      <sz val="10"/>
      <name val="Arial"/>
      <family val="2"/>
    </font>
    <font>
      <b/>
      <sz val="10"/>
      <color rgb="FF000000"/>
      <name val="Calibri"/>
      <family val="2"/>
      <scheme val="minor"/>
    </font>
    <font>
      <u/>
      <sz val="11"/>
      <name val="Calibri"/>
      <family val="2"/>
      <scheme val="minor"/>
    </font>
    <font>
      <sz val="8"/>
      <name val="Calibri"/>
      <family val="2"/>
      <scheme val="minor"/>
    </font>
    <font>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7" fillId="0" borderId="0"/>
  </cellStyleXfs>
  <cellXfs count="97">
    <xf numFmtId="0" fontId="0" fillId="0" borderId="0" xfId="0"/>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9" fontId="4" fillId="0" borderId="1" xfId="3"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44" fontId="4" fillId="0" borderId="1" xfId="2"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wrapText="1"/>
    </xf>
    <xf numFmtId="0" fontId="6" fillId="0" borderId="1" xfId="4" applyFont="1" applyFill="1" applyBorder="1" applyAlignment="1">
      <alignment horizontal="center" vertical="center" wrapText="1"/>
    </xf>
    <xf numFmtId="8"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0" fontId="4" fillId="0" borderId="1" xfId="3"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9" fontId="4" fillId="0" borderId="2" xfId="3" applyFont="1" applyFill="1" applyBorder="1" applyAlignment="1">
      <alignment horizontal="center" vertical="center" wrapText="1"/>
    </xf>
    <xf numFmtId="0" fontId="8" fillId="0" borderId="0" xfId="5" applyFont="1" applyFill="1" applyBorder="1" applyAlignment="1">
      <alignment horizontal="center" vertical="center"/>
    </xf>
    <xf numFmtId="0" fontId="8" fillId="0" borderId="0" xfId="5" applyFont="1" applyFill="1" applyBorder="1" applyAlignment="1">
      <alignment horizontal="center" vertical="center" wrapText="1"/>
    </xf>
    <xf numFmtId="0" fontId="0" fillId="0" borderId="0" xfId="0" applyAlignment="1">
      <alignment wrapText="1"/>
    </xf>
    <xf numFmtId="0" fontId="8" fillId="0" borderId="0" xfId="5" applyFont="1" applyFill="1" applyBorder="1" applyAlignment="1">
      <alignment horizontal="left" vertical="center"/>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0" fillId="0" borderId="1" xfId="0" applyNumberFormat="1" applyFont="1" applyBorder="1" applyAlignment="1">
      <alignment horizontal="left" vertical="center" wrapText="1"/>
    </xf>
    <xf numFmtId="10" fontId="2" fillId="0" borderId="1" xfId="0" applyNumberFormat="1" applyFont="1" applyBorder="1" applyAlignment="1">
      <alignment horizontal="center" vertical="center" wrapText="1"/>
    </xf>
    <xf numFmtId="10"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wrapText="1"/>
    </xf>
    <xf numFmtId="9" fontId="0" fillId="0" borderId="1" xfId="0" applyNumberFormat="1" applyFont="1" applyBorder="1" applyAlignment="1">
      <alignment horizontal="left" vertical="center" wrapText="1"/>
    </xf>
    <xf numFmtId="10" fontId="0" fillId="0" borderId="1" xfId="0" applyNumberFormat="1"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0" fillId="0" borderId="1" xfId="0" applyBorder="1" applyAlignment="1">
      <alignment horizontal="left"/>
    </xf>
    <xf numFmtId="169" fontId="4" fillId="0" borderId="1" xfId="0" applyNumberFormat="1" applyFont="1" applyFill="1" applyBorder="1" applyAlignment="1">
      <alignment horizontal="center" vertical="center" wrapText="1"/>
    </xf>
    <xf numFmtId="9" fontId="0" fillId="0" borderId="0" xfId="3" applyFont="1"/>
    <xf numFmtId="170" fontId="4" fillId="0" borderId="1" xfId="1"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164" fontId="4" fillId="0" borderId="2" xfId="2" applyNumberFormat="1" applyFont="1" applyFill="1" applyBorder="1" applyAlignment="1">
      <alignment horizontal="center" vertical="center" wrapText="1"/>
    </xf>
    <xf numFmtId="17" fontId="4" fillId="0" borderId="2" xfId="0" applyNumberFormat="1" applyFont="1" applyFill="1" applyBorder="1" applyAlignment="1">
      <alignment horizontal="center" vertical="center" wrapText="1"/>
    </xf>
    <xf numFmtId="44" fontId="4" fillId="0" borderId="3" xfId="2"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166" fontId="4" fillId="0" borderId="2" xfId="1" applyNumberFormat="1" applyFont="1" applyFill="1" applyBorder="1" applyAlignment="1">
      <alignment horizontal="center" vertical="center" wrapText="1"/>
    </xf>
    <xf numFmtId="8" fontId="4" fillId="0"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3" fontId="4" fillId="0" borderId="1" xfId="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9" fillId="0" borderId="1" xfId="4"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168" fontId="4"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3" fontId="10" fillId="0" borderId="1" xfId="0" quotePrefix="1" applyNumberFormat="1" applyFont="1" applyFill="1" applyBorder="1" applyAlignment="1">
      <alignment horizontal="center" vertical="center" wrapText="1"/>
    </xf>
    <xf numFmtId="9" fontId="4" fillId="0" borderId="1" xfId="3" quotePrefix="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3" applyFont="1" applyFill="1" applyBorder="1" applyAlignment="1">
      <alignment horizontal="center" vertical="center" wrapText="1"/>
    </xf>
    <xf numFmtId="9" fontId="4" fillId="0" borderId="1" xfId="3"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9" fillId="0" borderId="1" xfId="4" applyFont="1" applyFill="1" applyBorder="1" applyAlignment="1">
      <alignment horizontal="justify" vertical="center" wrapText="1"/>
    </xf>
    <xf numFmtId="0" fontId="9" fillId="0" borderId="1" xfId="4" applyFont="1" applyFill="1" applyBorder="1" applyAlignment="1">
      <alignment horizontal="center" vertical="center"/>
    </xf>
    <xf numFmtId="44" fontId="4" fillId="0" borderId="2" xfId="2"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6" fontId="4" fillId="0" borderId="1" xfId="0" applyNumberFormat="1" applyFont="1" applyFill="1" applyBorder="1" applyAlignment="1">
      <alignment horizontal="center" vertical="center" wrapText="1"/>
    </xf>
    <xf numFmtId="10" fontId="9" fillId="0" borderId="1" xfId="4" applyNumberFormat="1" applyFont="1" applyFill="1" applyBorder="1" applyAlignment="1">
      <alignment horizontal="center" vertical="center" wrapText="1"/>
    </xf>
    <xf numFmtId="169" fontId="4" fillId="0" borderId="0"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6" fillId="0" borderId="2" xfId="4" applyFont="1" applyFill="1" applyBorder="1" applyAlignment="1">
      <alignment horizontal="center" vertical="center" wrapText="1"/>
    </xf>
    <xf numFmtId="169" fontId="4" fillId="0" borderId="2" xfId="0"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8" fontId="10" fillId="0" borderId="1" xfId="0" quotePrefix="1" applyNumberFormat="1" applyFont="1" applyFill="1" applyBorder="1" applyAlignment="1">
      <alignment horizontal="center" vertical="center" wrapText="1"/>
    </xf>
    <xf numFmtId="8" fontId="4" fillId="0" borderId="1" xfId="0" quotePrefix="1" applyNumberFormat="1" applyFont="1" applyFill="1" applyBorder="1" applyAlignment="1">
      <alignment horizontal="center" vertical="center" wrapText="1"/>
    </xf>
  </cellXfs>
  <cellStyles count="6">
    <cellStyle name="Hiperlink" xfId="4" builtinId="8"/>
    <cellStyle name="Moeda" xfId="2" builtinId="4"/>
    <cellStyle name="Normal" xfId="0" builtinId="0"/>
    <cellStyle name="Normal_ESTIMATIVAS MUNICIPAIS 2011" xfId="5"/>
    <cellStyle name="Porcentagem" xfId="3" builtinId="5"/>
    <cellStyle name="Vírgula" xfId="1" builtinId="3"/>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dui.sp.gov.br/rmsp/" TargetMode="External"/><Relationship Id="rId18" Type="http://schemas.openxmlformats.org/officeDocument/2006/relationships/hyperlink" Target="https://fortaleza2040.fortaleza.ce.gov.br/site/assets/files/publications/fortaleza2040_plano_de_mobilidade_urbana_17-08-2015.pdf" TargetMode="External"/><Relationship Id="rId26" Type="http://schemas.openxmlformats.org/officeDocument/2006/relationships/hyperlink" Target="http://www.iplansantamaria.rs.gov.br/" TargetMode="External"/><Relationship Id="rId39" Type="http://schemas.openxmlformats.org/officeDocument/2006/relationships/hyperlink" Target="http://www.pbh.gov.br/bhtrans/informacoes/dados/dados-abertos" TargetMode="External"/><Relationship Id="rId21" Type="http://schemas.openxmlformats.org/officeDocument/2006/relationships/hyperlink" Target="http://www.pjf.mg.gov.br/onibus/index.php" TargetMode="External"/><Relationship Id="rId34" Type="http://schemas.openxmlformats.org/officeDocument/2006/relationships/hyperlink" Target="http://www.pelotas.rs.gov.br/plano-mobilidade" TargetMode="External"/><Relationship Id="rId42" Type="http://schemas.openxmlformats.org/officeDocument/2006/relationships/hyperlink" Target="http://api.inthegra.strans.teresina.pi.gov.br/" TargetMode="External"/><Relationship Id="rId47" Type="http://schemas.openxmlformats.org/officeDocument/2006/relationships/hyperlink" Target="https://www.blumenau.sc.gov.br/governo/secretaria-de-desenvolvimento-urbano/pagina/plano-mobilidade-sedur" TargetMode="External"/><Relationship Id="rId50" Type="http://schemas.openxmlformats.org/officeDocument/2006/relationships/hyperlink" Target="https://geo.niteroi.rj.gov.br/civitasgeoportal/" TargetMode="External"/><Relationship Id="rId55" Type="http://schemas.openxmlformats.org/officeDocument/2006/relationships/hyperlink" Target="https://www.pdui.sp.gov.br/rmsp/" TargetMode="External"/><Relationship Id="rId63" Type="http://schemas.openxmlformats.org/officeDocument/2006/relationships/hyperlink" Target="https://www.google.com/maps" TargetMode="External"/><Relationship Id="rId68" Type="http://schemas.openxmlformats.org/officeDocument/2006/relationships/hyperlink" Target="http://www.arsec.cuiaba.mt.gov.br/" TargetMode="External"/><Relationship Id="rId76" Type="http://schemas.openxmlformats.org/officeDocument/2006/relationships/hyperlink" Target="https://moovitapp.com/" TargetMode="External"/><Relationship Id="rId84" Type="http://schemas.openxmlformats.org/officeDocument/2006/relationships/hyperlink" Target="http://suzano.sp.gov.br/web/wp-content/uploads/2019/07/5190-19-PL-de-Mobilidade-Urbana.pdf" TargetMode="External"/><Relationship Id="rId7" Type="http://schemas.openxmlformats.org/officeDocument/2006/relationships/hyperlink" Target="https://www.pdui.sp.gov.br/rmc" TargetMode="External"/><Relationship Id="rId71" Type="http://schemas.openxmlformats.org/officeDocument/2006/relationships/hyperlink" Target="https://moovitapp.com/index/pt-br/transporte_p%C3%Bablico-Anapolis-3846" TargetMode="External"/><Relationship Id="rId2" Type="http://schemas.openxmlformats.org/officeDocument/2006/relationships/hyperlink" Target="http://www.metro.sp.gov.br/pesquisa-od/" TargetMode="External"/><Relationship Id="rId16" Type="http://schemas.openxmlformats.org/officeDocument/2006/relationships/hyperlink" Target="http://www.integrasalvador.com.br/" TargetMode="External"/><Relationship Id="rId29" Type="http://schemas.openxmlformats.org/officeDocument/2006/relationships/hyperlink" Target="http://www.ts.sp.gov.br/" TargetMode="External"/><Relationship Id="rId11" Type="http://schemas.openxmlformats.org/officeDocument/2006/relationships/hyperlink" Target="http://www.metro.sp.gov.br/pesquisa-od/" TargetMode="External"/><Relationship Id="rId24" Type="http://schemas.openxmlformats.org/officeDocument/2006/relationships/hyperlink" Target="http://www.sjc.sp.gov.br/media/56152/atlas_origem_destino_baixa_res.pdf" TargetMode="External"/><Relationship Id="rId32" Type="http://schemas.openxmlformats.org/officeDocument/2006/relationships/hyperlink" Target="https://ippuc.org.br/mostrarpagina.php?pagina=536&amp;idioma=1&amp;ampliar=n%E3o" TargetMode="External"/><Relationship Id="rId37" Type="http://schemas.openxmlformats.org/officeDocument/2006/relationships/hyperlink" Target="http://www3.camaracariacica.es.gov.br/Sistema/Protocolo/Processo2/Digital.aspx?id=108960&amp;arquivo=Arquivo/Documents/PLE/PLE242019-23082019131553-assinado.pdf" TargetMode="External"/><Relationship Id="rId40" Type="http://schemas.openxmlformats.org/officeDocument/2006/relationships/hyperlink" Target="https://prefeitura.pbh.gov.br/politica-urbana/planejamento-urbano/plano-diretor/proposta" TargetMode="External"/><Relationship Id="rId45" Type="http://schemas.openxmlformats.org/officeDocument/2006/relationships/hyperlink" Target="http://www.poatransporte.com.br/" TargetMode="External"/><Relationship Id="rId53" Type="http://schemas.openxmlformats.org/officeDocument/2006/relationships/hyperlink" Target="http://www.niteroi.rj.gov.br/pmus/" TargetMode="External"/><Relationship Id="rId58" Type="http://schemas.openxmlformats.org/officeDocument/2006/relationships/hyperlink" Target="http://www.sijci.sc.ciov.br/suderf-downloads" TargetMode="External"/><Relationship Id="rId66" Type="http://schemas.openxmlformats.org/officeDocument/2006/relationships/hyperlink" Target="http://www.sistemas.dftrans.df.gov.br/" TargetMode="External"/><Relationship Id="rId74" Type="http://schemas.openxmlformats.org/officeDocument/2006/relationships/hyperlink" Target="http://geo.palmas.to.gov.br/" TargetMode="External"/><Relationship Id="rId79" Type="http://schemas.openxmlformats.org/officeDocument/2006/relationships/hyperlink" Target="http://www.emtu.sp.gov.br/" TargetMode="External"/><Relationship Id="rId5" Type="http://schemas.openxmlformats.org/officeDocument/2006/relationships/hyperlink" Target="https://parnamirim.rn.gov.br/legislacao.jsp" TargetMode="External"/><Relationship Id="rId61" Type="http://schemas.openxmlformats.org/officeDocument/2006/relationships/hyperlink" Target="http://meubuse.com.br/" TargetMode="External"/><Relationship Id="rId82" Type="http://schemas.openxmlformats.org/officeDocument/2006/relationships/hyperlink" Target="https://prefeitura.poa.br/smim/projetos/plano-de-mobilidade-urbana" TargetMode="External"/><Relationship Id="rId19" Type="http://schemas.openxmlformats.org/officeDocument/2006/relationships/hyperlink" Target="http://www.etufor.ce.gov.br/googleearth/pontos_de_Paradas.kmz" TargetMode="External"/><Relationship Id="rId4" Type="http://schemas.openxmlformats.org/officeDocument/2006/relationships/hyperlink" Target="http://www.osascoinformatica.com.br/cmto/index.php/terminais-e-paradas" TargetMode="External"/><Relationship Id="rId9" Type="http://schemas.openxmlformats.org/officeDocument/2006/relationships/hyperlink" Target="http://www.emdec.com.br/ABusInf/index.asp" TargetMode="External"/><Relationship Id="rId14" Type="http://schemas.openxmlformats.org/officeDocument/2006/relationships/hyperlink" Target="http://www.emplasa.sp.gov.br/RMSP" TargetMode="External"/><Relationship Id="rId22" Type="http://schemas.openxmlformats.org/officeDocument/2006/relationships/hyperlink" Target="http://www.mogidascruzes.sp.gov.br/pagina/secretaria-de-transportes/plano-de-mobilidade-urbana" TargetMode="External"/><Relationship Id="rId27" Type="http://schemas.openxmlformats.org/officeDocument/2006/relationships/hyperlink" Target="http://iplan.santamaria.rs.gov.br/lista_mobilidade_urbana.php" TargetMode="External"/><Relationship Id="rId30" Type="http://schemas.openxmlformats.org/officeDocument/2006/relationships/hyperlink" Target="http://www.contagem.mg.gov.br/" TargetMode="External"/><Relationship Id="rId35" Type="http://schemas.openxmlformats.org/officeDocument/2006/relationships/hyperlink" Target="http://www.pelotas.rs.gov.br/plano-mobilidade" TargetMode="External"/><Relationship Id="rId43" Type="http://schemas.openxmlformats.org/officeDocument/2006/relationships/hyperlink" Target="https://www.mobilibus.com/web/timetable/5w71c" TargetMode="External"/><Relationship Id="rId48" Type="http://schemas.openxmlformats.org/officeDocument/2006/relationships/hyperlink" Target="http://ippul.londrina.pr.gov.br/index.php/plano-de-mobilidade.html" TargetMode="External"/><Relationship Id="rId56" Type="http://schemas.openxmlformats.org/officeDocument/2006/relationships/hyperlink" Target="https://www.mobilidade.feira.br/" TargetMode="External"/><Relationship Id="rId64" Type="http://schemas.openxmlformats.org/officeDocument/2006/relationships/hyperlink" Target="https://www.google.com/maps" TargetMode="External"/><Relationship Id="rId69" Type="http://schemas.openxmlformats.org/officeDocument/2006/relationships/hyperlink" Target="https://amtu.com.br/aplicativo-meu-onibus-mtu/" TargetMode="External"/><Relationship Id="rId77" Type="http://schemas.openxmlformats.org/officeDocument/2006/relationships/hyperlink" Target="https://www.cittamobi.com.br/" TargetMode="External"/><Relationship Id="rId8" Type="http://schemas.openxmlformats.org/officeDocument/2006/relationships/hyperlink" Target="http://www.emdec.com.br/" TargetMode="External"/><Relationship Id="rId51" Type="http://schemas.openxmlformats.org/officeDocument/2006/relationships/hyperlink" Target="http://www.central.rj.gov.br/pdtu/indexbkp.html" TargetMode="External"/><Relationship Id="rId72" Type="http://schemas.openxmlformats.org/officeDocument/2006/relationships/hyperlink" Target="http://www.blumob.com.br/" TargetMode="External"/><Relationship Id="rId80" Type="http://schemas.openxmlformats.org/officeDocument/2006/relationships/hyperlink" Target="http://www.semob.df.gov.br/pdtu/" TargetMode="External"/><Relationship Id="rId85" Type="http://schemas.openxmlformats.org/officeDocument/2006/relationships/hyperlink" Target="https://parnamirim.rn.gov.br/legislacao.jsp" TargetMode="External"/><Relationship Id="rId3" Type="http://schemas.openxmlformats.org/officeDocument/2006/relationships/hyperlink" Target="http://www.seplag.osasco.sp.gov.br/Content/uploads/publicacao/arquivo/d36ab199-8d5d-4f05-8886-ad0caaab5910.pdf" TargetMode="External"/><Relationship Id="rId12" Type="http://schemas.openxmlformats.org/officeDocument/2006/relationships/hyperlink" Target="http://www.prefeitura.sp.gov.br/cidade/secretarias/transportes/planmob/" TargetMode="External"/><Relationship Id="rId17" Type="http://schemas.openxmlformats.org/officeDocument/2006/relationships/hyperlink" Target="http://www.plamob.olinda.pe.gov.br/" TargetMode="External"/><Relationship Id="rId25" Type="http://schemas.openxmlformats.org/officeDocument/2006/relationships/hyperlink" Target="http://www.sjc.sp.gov.br/servicos/mobilidade-urbana/lei-de-mobilidade-urbana/" TargetMode="External"/><Relationship Id="rId33" Type="http://schemas.openxmlformats.org/officeDocument/2006/relationships/hyperlink" Target="https://ippuc.org.br/mostrarpagina.php?pagina=312&amp;idioma=1&amp;ampliar=n&#227;o" TargetMode="External"/><Relationship Id="rId38" Type="http://schemas.openxmlformats.org/officeDocument/2006/relationships/hyperlink" Target="https://planometropolitano.es.gov.br/" TargetMode="External"/><Relationship Id="rId46" Type="http://schemas.openxmlformats.org/officeDocument/2006/relationships/hyperlink" Target="https://www.blumenau.sc.gov.br/governo/secretaria-de-desenvolvimento-urbano/pagina/plano-mobilidade-sedur%20e" TargetMode="External"/><Relationship Id="rId59" Type="http://schemas.openxmlformats.org/officeDocument/2006/relationships/hyperlink" Target="http://www.spq.sc.gov.brlsuderf-downloads/" TargetMode="External"/><Relationship Id="rId67" Type="http://schemas.openxmlformats.org/officeDocument/2006/relationships/hyperlink" Target="http://www.urbs.curitiba.pr.gov.br/mobile/itibus" TargetMode="External"/><Relationship Id="rId20" Type="http://schemas.openxmlformats.org/officeDocument/2006/relationships/hyperlink" Target="https://www.pjf.mg.gov.br/secretarias/settra/servicos/arquivos/plano_mobilidade_151216.pdf" TargetMode="External"/><Relationship Id="rId41" Type="http://schemas.openxmlformats.org/officeDocument/2006/relationships/hyperlink" Target="http://www.agenciarmbh.mg.gov.br/wp-content/uploads/2016/04/PDDI-RMBH-Relat%C3%B3rio-final-volume-6.pdf" TargetMode="External"/><Relationship Id="rId54" Type="http://schemas.openxmlformats.org/officeDocument/2006/relationships/hyperlink" Target="http://consorcioabc.sp.gov.br/" TargetMode="External"/><Relationship Id="rId62" Type="http://schemas.openxmlformats.org/officeDocument/2006/relationships/hyperlink" Target="https://www.cittamobi.com.br/" TargetMode="External"/><Relationship Id="rId70" Type="http://schemas.openxmlformats.org/officeDocument/2006/relationships/hyperlink" Target="http://www.rmtcgoiania.com.br/" TargetMode="External"/><Relationship Id="rId75" Type="http://schemas.openxmlformats.org/officeDocument/2006/relationships/hyperlink" Target="https://play.google.com/store/apps/details?id=br.com.safeconecta.gravatai&amp;hl=pt_BR" TargetMode="External"/><Relationship Id="rId83" Type="http://schemas.openxmlformats.org/officeDocument/2006/relationships/hyperlink" Target="https://www.guarulhos.sp.gov.br/plano-de-mobilidade-urbana-de-guarulhos" TargetMode="External"/><Relationship Id="rId1" Type="http://schemas.openxmlformats.org/officeDocument/2006/relationships/hyperlink" Target="https://www.cittamobi.com.br/home/" TargetMode="External"/><Relationship Id="rId6" Type="http://schemas.openxmlformats.org/officeDocument/2006/relationships/hyperlink" Target="http://www.stm.sp.gov.br/transparencia/ArquivoArcevo/427" TargetMode="External"/><Relationship Id="rId15" Type="http://schemas.openxmlformats.org/officeDocument/2006/relationships/hyperlink" Target="http://www.sptrans.com.br/desenvolvedores/" TargetMode="External"/><Relationship Id="rId23" Type="http://schemas.openxmlformats.org/officeDocument/2006/relationships/hyperlink" Target="https://www.google.com/maps" TargetMode="External"/><Relationship Id="rId28" Type="http://schemas.openxmlformats.org/officeDocument/2006/relationships/hyperlink" Target="http://www.iplansantamariars.gov.br/" TargetMode="External"/><Relationship Id="rId36" Type="http://schemas.openxmlformats.org/officeDocument/2006/relationships/hyperlink" Target="https://www.cidades.ce.gov.br/wp-" TargetMode="External"/><Relationship Id="rId49" Type="http://schemas.openxmlformats.org/officeDocument/2006/relationships/hyperlink" Target="http://ippul.londrina.pr.gov.br/index.php/plano-de-mobilidade.html" TargetMode="External"/><Relationship Id="rId57" Type="http://schemas.openxmlformats.org/officeDocument/2006/relationships/hyperlink" Target="https://www.floripanoponto.com.br/%20%20consorciofenix.com.br" TargetMode="External"/><Relationship Id="rId10" Type="http://schemas.openxmlformats.org/officeDocument/2006/relationships/hyperlink" Target="http://www.sptrans.com.br/desenvolvedores/" TargetMode="External"/><Relationship Id="rId31" Type="http://schemas.openxmlformats.org/officeDocument/2006/relationships/hyperlink" Target="https://www.curitiba.pr.gov.br/dadosabertos/busca/?pagina=7" TargetMode="External"/><Relationship Id="rId44" Type="http://schemas.openxmlformats.org/officeDocument/2006/relationships/hyperlink" Target="http://www.mobilibus.com/web/timetable/5w71c" TargetMode="External"/><Relationship Id="rId52" Type="http://schemas.openxmlformats.org/officeDocument/2006/relationships/hyperlink" Target="https://www.modelarametropole.com.br/o-plano/" TargetMode="External"/><Relationship Id="rId60" Type="http://schemas.openxmlformats.org/officeDocument/2006/relationships/hyperlink" Target="https://prefeitura.pbh.gov.br/bhtrans/informa&#231;&#245;es/dados/dados-abertos" TargetMode="External"/><Relationship Id="rId65" Type="http://schemas.openxmlformats.org/officeDocument/2006/relationships/hyperlink" Target="https://mobi.ucam-campos.br/" TargetMode="External"/><Relationship Id="rId73" Type="http://schemas.openxmlformats.org/officeDocument/2006/relationships/hyperlink" Target="https://www.cittamobi.com.br/" TargetMode="External"/><Relationship Id="rId78" Type="http://schemas.openxmlformats.org/officeDocument/2006/relationships/hyperlink" Target="http://ippul.londrina.pr.gov.br/index.php/plano-de-mobilidade.html" TargetMode="External"/><Relationship Id="rId81" Type="http://schemas.openxmlformats.org/officeDocument/2006/relationships/hyperlink" Target="http://transporte.manaus.am.gov.br/planmob/" TargetMode="External"/><Relationship Id="rId86"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H103"/>
  <sheetViews>
    <sheetView tabSelected="1" zoomScale="60" zoomScaleNormal="60" workbookViewId="0">
      <pane xSplit="4" ySplit="2" topLeftCell="E3" activePane="bottomRight" state="frozen"/>
      <selection pane="topRight" activeCell="F1" sqref="F1"/>
      <selection pane="bottomLeft" activeCell="A3" sqref="A3"/>
      <selection pane="bottomRight" activeCell="I7" sqref="I7"/>
    </sheetView>
  </sheetViews>
  <sheetFormatPr defaultRowHeight="15" x14ac:dyDescent="0.25"/>
  <cols>
    <col min="1" max="1" width="15.7109375" customWidth="1"/>
    <col min="2" max="2" width="5.5703125" customWidth="1"/>
    <col min="3" max="3" width="23.85546875" bestFit="1" customWidth="1"/>
    <col min="4" max="4" width="25" bestFit="1" customWidth="1"/>
    <col min="5" max="5" width="35.85546875" bestFit="1" customWidth="1"/>
    <col min="6" max="6" width="22.7109375" customWidth="1"/>
    <col min="7" max="7" width="52.140625" bestFit="1" customWidth="1"/>
    <col min="8" max="9" width="14.5703125" bestFit="1" customWidth="1"/>
    <col min="10" max="11" width="26.85546875" customWidth="1"/>
    <col min="12" max="12" width="23.28515625" customWidth="1"/>
    <col min="13" max="13" width="33" customWidth="1"/>
    <col min="14" max="14" width="14.5703125" bestFit="1" customWidth="1"/>
    <col min="15" max="15" width="24.5703125" customWidth="1"/>
    <col min="16" max="16" width="17.28515625" customWidth="1"/>
    <col min="17" max="17" width="22.42578125" customWidth="1"/>
    <col min="18" max="18" width="21.5703125" customWidth="1"/>
    <col min="19" max="19" width="25" customWidth="1"/>
    <col min="20" max="20" width="20.85546875" customWidth="1"/>
    <col min="21" max="22" width="14.5703125" bestFit="1" customWidth="1"/>
    <col min="23" max="23" width="20.85546875" customWidth="1"/>
    <col min="24" max="24" width="17.85546875" customWidth="1"/>
    <col min="25" max="25" width="14.42578125" bestFit="1" customWidth="1"/>
    <col min="26" max="26" width="18.5703125" customWidth="1"/>
    <col min="27" max="27" width="20.85546875" customWidth="1"/>
    <col min="28" max="28" width="18.42578125" customWidth="1"/>
    <col min="29" max="29" width="14.28515625" bestFit="1" customWidth="1"/>
    <col min="30" max="30" width="14.42578125" bestFit="1" customWidth="1"/>
    <col min="31" max="31" width="26" customWidth="1"/>
    <col min="32" max="32" width="15" bestFit="1" customWidth="1"/>
    <col min="33" max="37" width="14.5703125" bestFit="1" customWidth="1"/>
    <col min="38" max="41" width="14.42578125" bestFit="1" customWidth="1"/>
    <col min="42" max="42" width="14.85546875" bestFit="1" customWidth="1"/>
    <col min="43" max="43" width="14.42578125" bestFit="1" customWidth="1"/>
    <col min="44" max="44" width="22.42578125" customWidth="1"/>
    <col min="45" max="45" width="21.28515625" customWidth="1"/>
    <col min="46" max="47" width="16.28515625" bestFit="1" customWidth="1"/>
    <col min="48" max="48" width="23.5703125" customWidth="1"/>
    <col min="49" max="49" width="24.140625" customWidth="1"/>
    <col min="50" max="50" width="20.5703125" customWidth="1"/>
    <col min="51" max="51" width="23.7109375" customWidth="1"/>
    <col min="52" max="52" width="25.140625" customWidth="1"/>
    <col min="53" max="53" width="14.5703125" bestFit="1" customWidth="1"/>
    <col min="54" max="55" width="14.42578125" bestFit="1" customWidth="1"/>
    <col min="56" max="57" width="14.5703125" bestFit="1" customWidth="1"/>
    <col min="58" max="58" width="13.5703125" bestFit="1" customWidth="1"/>
    <col min="59" max="59" width="14.28515625" bestFit="1" customWidth="1"/>
    <col min="60" max="60" width="14.42578125" bestFit="1" customWidth="1"/>
    <col min="61" max="61" width="14.28515625" bestFit="1" customWidth="1"/>
    <col min="62" max="62" width="15" bestFit="1" customWidth="1"/>
    <col min="63" max="63" width="19.140625" bestFit="1" customWidth="1"/>
    <col min="64" max="64" width="16" customWidth="1"/>
    <col min="65" max="66" width="14.5703125" bestFit="1" customWidth="1"/>
    <col min="67" max="68" width="14.42578125" bestFit="1" customWidth="1"/>
    <col min="69" max="69" width="17.7109375" customWidth="1"/>
    <col min="70" max="70" width="19.140625" customWidth="1"/>
    <col min="71" max="71" width="20" customWidth="1"/>
    <col min="72" max="72" width="20.85546875" customWidth="1"/>
    <col min="73" max="73" width="19.7109375" customWidth="1"/>
    <col min="74" max="74" width="14.5703125" bestFit="1" customWidth="1"/>
    <col min="75" max="76" width="14.42578125" bestFit="1" customWidth="1"/>
    <col min="77" max="78" width="14.5703125" bestFit="1" customWidth="1"/>
    <col min="79" max="79" width="20.85546875" customWidth="1"/>
    <col min="80" max="80" width="34.85546875" customWidth="1"/>
    <col min="81" max="84" width="15" bestFit="1" customWidth="1"/>
    <col min="85" max="86" width="14.85546875" bestFit="1" customWidth="1"/>
    <col min="87" max="88" width="15" bestFit="1" customWidth="1"/>
    <col min="89" max="89" width="17.85546875" customWidth="1"/>
    <col min="90" max="90" width="17" customWidth="1"/>
    <col min="91" max="91" width="17.85546875" customWidth="1"/>
    <col min="92" max="92" width="17" customWidth="1"/>
    <col min="93" max="94" width="14.85546875" bestFit="1" customWidth="1"/>
    <col min="95" max="96" width="15" bestFit="1" customWidth="1"/>
    <col min="97" max="100" width="15.42578125" bestFit="1" customWidth="1"/>
    <col min="101" max="101" width="16.28515625" customWidth="1"/>
    <col min="102" max="102" width="17.28515625" customWidth="1"/>
    <col min="103" max="103" width="31.85546875" customWidth="1"/>
    <col min="104" max="104" width="32.85546875" customWidth="1"/>
    <col min="105" max="105" width="21.42578125" customWidth="1"/>
    <col min="106" max="107" width="18.5703125" customWidth="1"/>
    <col min="108" max="108" width="19.7109375" customWidth="1"/>
    <col min="109" max="109" width="17.85546875" customWidth="1"/>
    <col min="110" max="110" width="19.28515625" customWidth="1"/>
    <col min="111" max="111" width="19.140625" customWidth="1"/>
    <col min="112" max="112" width="18.85546875" customWidth="1"/>
    <col min="113" max="113" width="17.85546875" customWidth="1"/>
    <col min="114" max="114" width="23" customWidth="1"/>
    <col min="115" max="115" width="21.85546875" customWidth="1"/>
    <col min="116" max="116" width="17.85546875" customWidth="1"/>
    <col min="117" max="117" width="15.85546875" bestFit="1" customWidth="1"/>
    <col min="118" max="118" width="19.7109375" customWidth="1"/>
    <col min="119" max="120" width="22.28515625" customWidth="1"/>
    <col min="121" max="122" width="14.5703125" bestFit="1" customWidth="1"/>
    <col min="123" max="123" width="19.7109375" customWidth="1"/>
    <col min="124" max="124" width="59.42578125" customWidth="1"/>
    <col min="125" max="125" width="17" customWidth="1"/>
    <col min="126" max="126" width="25" customWidth="1"/>
    <col min="127" max="127" width="21.7109375" customWidth="1"/>
    <col min="128" max="128" width="29.28515625" customWidth="1"/>
    <col min="129" max="129" width="22.5703125" customWidth="1"/>
    <col min="130" max="130" width="21.7109375" customWidth="1"/>
    <col min="131" max="131" width="14.85546875" bestFit="1" customWidth="1"/>
    <col min="132" max="132" width="17.28515625" customWidth="1"/>
    <col min="133" max="133" width="15" bestFit="1" customWidth="1"/>
    <col min="134" max="134" width="16.7109375" customWidth="1"/>
    <col min="135" max="135" width="14" bestFit="1" customWidth="1"/>
    <col min="136" max="136" width="16.28515625" customWidth="1"/>
    <col min="137" max="137" width="14.85546875" bestFit="1" customWidth="1"/>
    <col min="138" max="138" width="16" customWidth="1"/>
    <col min="139" max="139" width="15.42578125" bestFit="1" customWidth="1"/>
    <col min="140" max="142" width="15" bestFit="1" customWidth="1"/>
    <col min="143" max="143" width="20.42578125" customWidth="1"/>
    <col min="144" max="144" width="17.85546875" customWidth="1"/>
    <col min="145" max="145" width="17.7109375" customWidth="1"/>
    <col min="146" max="147" width="21.7109375" customWidth="1"/>
    <col min="148" max="148" width="22.140625" customWidth="1"/>
    <col min="149" max="150" width="15.42578125" bestFit="1" customWidth="1"/>
    <col min="151" max="151" width="14.42578125" bestFit="1" customWidth="1"/>
    <col min="152" max="152" width="15" bestFit="1" customWidth="1"/>
    <col min="153" max="153" width="15.28515625" bestFit="1" customWidth="1"/>
    <col min="154" max="154" width="15" bestFit="1" customWidth="1"/>
    <col min="155" max="155" width="15.85546875" bestFit="1" customWidth="1"/>
    <col min="156" max="160" width="15.42578125" bestFit="1" customWidth="1"/>
    <col min="161" max="164" width="15.28515625" bestFit="1" customWidth="1"/>
    <col min="165" max="165" width="15.7109375" bestFit="1" customWidth="1"/>
    <col min="166" max="166" width="15.28515625" bestFit="1" customWidth="1"/>
    <col min="167" max="170" width="15" bestFit="1" customWidth="1"/>
    <col min="171" max="171" width="14.85546875" bestFit="1" customWidth="1"/>
    <col min="172" max="172" width="25.42578125" customWidth="1"/>
    <col min="173" max="173" width="15" bestFit="1" customWidth="1"/>
    <col min="174" max="174" width="24" customWidth="1"/>
    <col min="175" max="175" width="22.28515625" customWidth="1"/>
    <col min="176" max="176" width="23" customWidth="1"/>
    <col min="177" max="177" width="22.85546875" customWidth="1"/>
    <col min="178" max="178" width="24.5703125" customWidth="1"/>
    <col min="179" max="179" width="15.42578125" bestFit="1" customWidth="1"/>
    <col min="180" max="180" width="20.85546875" customWidth="1"/>
    <col min="181" max="184" width="15" bestFit="1" customWidth="1"/>
    <col min="185" max="188" width="14.85546875" bestFit="1" customWidth="1"/>
    <col min="189" max="189" width="15.28515625" bestFit="1" customWidth="1"/>
    <col min="190" max="192" width="14.85546875" bestFit="1" customWidth="1"/>
    <col min="193" max="196" width="16.7109375" bestFit="1" customWidth="1"/>
    <col min="197" max="198" width="16.42578125" bestFit="1" customWidth="1"/>
    <col min="199" max="200" width="16.7109375" bestFit="1" customWidth="1"/>
    <col min="201" max="201" width="15.7109375" bestFit="1" customWidth="1"/>
    <col min="202" max="202" width="16.28515625" bestFit="1" customWidth="1"/>
    <col min="203" max="203" width="16.42578125" bestFit="1" customWidth="1"/>
    <col min="204" max="204" width="16.28515625" bestFit="1" customWidth="1"/>
    <col min="205" max="205" width="17.140625" bestFit="1" customWidth="1"/>
    <col min="206" max="210" width="16.7109375" bestFit="1" customWidth="1"/>
    <col min="211" max="214" width="16.42578125" bestFit="1" customWidth="1"/>
    <col min="215" max="215" width="20.85546875" bestFit="1" customWidth="1"/>
    <col min="216" max="216" width="15" bestFit="1" customWidth="1"/>
    <col min="217" max="217" width="16.42578125" customWidth="1"/>
    <col min="218" max="218" width="17.140625" customWidth="1"/>
    <col min="219" max="220" width="16.5703125" customWidth="1"/>
    <col min="221" max="222" width="15" bestFit="1" customWidth="1"/>
    <col min="223" max="223" width="14" bestFit="1" customWidth="1"/>
    <col min="224" max="224" width="14.5703125" bestFit="1" customWidth="1"/>
    <col min="225" max="225" width="17.28515625" customWidth="1"/>
    <col min="226" max="226" width="17.5703125" customWidth="1"/>
    <col min="227" max="227" width="15.42578125" bestFit="1" customWidth="1"/>
    <col min="228" max="232" width="15" bestFit="1" customWidth="1"/>
    <col min="233" max="236" width="14.85546875" bestFit="1" customWidth="1"/>
    <col min="237" max="237" width="15.28515625" bestFit="1" customWidth="1"/>
    <col min="238" max="240" width="14.85546875" bestFit="1" customWidth="1"/>
    <col min="241" max="244" width="16.7109375" bestFit="1" customWidth="1"/>
    <col min="245" max="246" width="16.42578125" bestFit="1" customWidth="1"/>
    <col min="247" max="248" width="16.7109375" bestFit="1" customWidth="1"/>
    <col min="249" max="249" width="15.7109375" bestFit="1" customWidth="1"/>
    <col min="250" max="250" width="16.28515625" bestFit="1" customWidth="1"/>
    <col min="251" max="251" width="16.42578125" bestFit="1" customWidth="1"/>
    <col min="252" max="252" width="16.28515625" bestFit="1" customWidth="1"/>
    <col min="253" max="253" width="17.140625" bestFit="1" customWidth="1"/>
    <col min="254" max="258" width="16.7109375" bestFit="1" customWidth="1"/>
    <col min="259" max="261" width="16.42578125" bestFit="1" customWidth="1"/>
    <col min="262" max="262" width="16.85546875" bestFit="1" customWidth="1"/>
    <col min="263" max="263" width="15" bestFit="1" customWidth="1"/>
    <col min="264" max="264" width="25" customWidth="1"/>
    <col min="265" max="265" width="15" bestFit="1" customWidth="1"/>
    <col min="266" max="266" width="19.5703125" customWidth="1"/>
    <col min="267" max="268" width="14.85546875" bestFit="1" customWidth="1"/>
    <col min="269" max="269" width="24.7109375" customWidth="1"/>
    <col min="270" max="272" width="15" bestFit="1" customWidth="1"/>
    <col min="273" max="274" width="14.85546875" bestFit="1" customWidth="1"/>
    <col min="275" max="276" width="15" bestFit="1" customWidth="1"/>
    <col min="277" max="277" width="14" bestFit="1" customWidth="1"/>
    <col min="278" max="278" width="14.85546875" bestFit="1" customWidth="1"/>
    <col min="279" max="279" width="16.42578125" customWidth="1"/>
    <col min="280" max="283" width="15" bestFit="1" customWidth="1"/>
    <col min="284" max="284" width="14.85546875" bestFit="1" customWidth="1"/>
    <col min="285" max="285" width="16.5703125" customWidth="1"/>
    <col min="286" max="286" width="22.85546875" customWidth="1"/>
    <col min="287" max="287" width="23.140625" customWidth="1"/>
    <col min="288" max="288" width="22" customWidth="1"/>
    <col min="289" max="289" width="21.140625" customWidth="1"/>
    <col min="290" max="290" width="23" customWidth="1"/>
    <col min="291" max="291" width="18.85546875" customWidth="1"/>
    <col min="292" max="292" width="15.42578125" bestFit="1" customWidth="1"/>
    <col min="293" max="296" width="15" bestFit="1" customWidth="1"/>
    <col min="297" max="297" width="21.140625" customWidth="1"/>
    <col min="298" max="298" width="20.85546875" customWidth="1"/>
    <col min="299" max="299" width="23.42578125" customWidth="1"/>
    <col min="300" max="300" width="14.85546875" customWidth="1"/>
    <col min="301" max="301" width="14.85546875" bestFit="1" customWidth="1"/>
    <col min="302" max="302" width="12.85546875" customWidth="1"/>
    <col min="303" max="303" width="16.5703125" customWidth="1"/>
    <col min="304" max="304" width="21.5703125" customWidth="1"/>
    <col min="305" max="305" width="14.85546875" bestFit="1" customWidth="1"/>
    <col min="306" max="309" width="16.7109375" bestFit="1" customWidth="1"/>
    <col min="310" max="311" width="16.42578125" bestFit="1" customWidth="1"/>
    <col min="312" max="313" width="16.7109375" bestFit="1" customWidth="1"/>
    <col min="314" max="314" width="15.7109375" bestFit="1" customWidth="1"/>
    <col min="315" max="315" width="16.28515625" bestFit="1" customWidth="1"/>
    <col min="316" max="316" width="16.42578125" bestFit="1" customWidth="1"/>
    <col min="317" max="317" width="16.28515625" bestFit="1" customWidth="1"/>
    <col min="318" max="318" width="17.140625" bestFit="1" customWidth="1"/>
    <col min="319" max="323" width="16.7109375" bestFit="1" customWidth="1"/>
    <col min="324" max="325" width="16.42578125" bestFit="1" customWidth="1"/>
    <col min="326" max="326" width="12.85546875" bestFit="1" customWidth="1"/>
    <col min="327" max="327" width="14.5703125" bestFit="1" customWidth="1"/>
    <col min="328" max="329" width="12.85546875" bestFit="1" customWidth="1"/>
    <col min="330" max="331" width="15" bestFit="1" customWidth="1"/>
    <col min="332" max="332" width="13.140625" bestFit="1" customWidth="1"/>
    <col min="333" max="333" width="15.42578125" bestFit="1" customWidth="1"/>
    <col min="334" max="334" width="32.85546875" bestFit="1" customWidth="1"/>
    <col min="335" max="335" width="12.85546875" bestFit="1" customWidth="1"/>
    <col min="336" max="336" width="54.5703125" bestFit="1" customWidth="1"/>
    <col min="337" max="337" width="15.5703125" customWidth="1"/>
    <col min="338" max="338" width="15.7109375" customWidth="1"/>
    <col min="339" max="339" width="16.28515625" customWidth="1"/>
    <col min="340" max="340" width="17.42578125" customWidth="1"/>
    <col min="341" max="341" width="43.7109375" customWidth="1"/>
    <col min="342" max="344" width="15" bestFit="1" customWidth="1"/>
    <col min="345" max="345" width="18.5703125" customWidth="1"/>
    <col min="346" max="346" width="23.7109375" customWidth="1"/>
    <col min="347" max="347" width="20.28515625" customWidth="1"/>
    <col min="348" max="349" width="15" bestFit="1" customWidth="1"/>
    <col min="350" max="350" width="14" bestFit="1" customWidth="1"/>
    <col min="351" max="351" width="23.85546875" customWidth="1"/>
    <col min="352" max="352" width="23.7109375" customWidth="1"/>
    <col min="353" max="353" width="23.85546875" customWidth="1"/>
    <col min="354" max="354" width="12.85546875" bestFit="1" customWidth="1"/>
    <col min="355" max="355" width="15" bestFit="1" customWidth="1"/>
    <col min="356" max="356" width="17.42578125" customWidth="1"/>
    <col min="357" max="357" width="25" customWidth="1"/>
    <col min="358" max="358" width="19" customWidth="1"/>
    <col min="359" max="360" width="14.85546875" bestFit="1" customWidth="1"/>
    <col min="361" max="363" width="15" bestFit="1" customWidth="1"/>
    <col min="364" max="364" width="22.7109375" customWidth="1"/>
    <col min="365" max="365" width="27.5703125" customWidth="1"/>
    <col min="366" max="366" width="12.42578125" bestFit="1" customWidth="1"/>
    <col min="367" max="367" width="17.42578125" customWidth="1"/>
    <col min="368" max="368" width="19.28515625" customWidth="1"/>
    <col min="369" max="369" width="23.140625" customWidth="1"/>
    <col min="370" max="371" width="15" bestFit="1" customWidth="1"/>
    <col min="372" max="372" width="13.140625" bestFit="1" customWidth="1"/>
    <col min="373" max="373" width="22.5703125" bestFit="1" customWidth="1"/>
    <col min="374" max="374" width="26.140625" customWidth="1"/>
    <col min="375" max="375" width="28.5703125" customWidth="1"/>
    <col min="376" max="376" width="27.28515625" customWidth="1"/>
    <col min="377" max="377" width="24" customWidth="1"/>
    <col min="378" max="378" width="20.28515625" customWidth="1"/>
    <col min="379" max="379" width="14.85546875" bestFit="1" customWidth="1"/>
    <col min="380" max="380" width="26.42578125" customWidth="1"/>
    <col min="381" max="381" width="22" customWidth="1"/>
    <col min="382" max="382" width="22.85546875" customWidth="1"/>
    <col min="383" max="383" width="17.7109375" customWidth="1"/>
    <col min="384" max="384" width="24" customWidth="1"/>
    <col min="385" max="385" width="18.42578125" customWidth="1"/>
    <col min="386" max="386" width="30.140625" customWidth="1"/>
    <col min="387" max="388" width="15" bestFit="1" customWidth="1"/>
    <col min="389" max="389" width="16.85546875" customWidth="1"/>
    <col min="390" max="390" width="15" bestFit="1" customWidth="1"/>
    <col min="391" max="392" width="14.85546875" bestFit="1" customWidth="1"/>
    <col min="393" max="393" width="23" customWidth="1"/>
    <col min="394" max="394" width="20" customWidth="1"/>
    <col min="395" max="398" width="14.5703125" bestFit="1" customWidth="1"/>
    <col min="399" max="399" width="14.42578125" bestFit="1" customWidth="1"/>
    <col min="400" max="400" width="17.28515625" customWidth="1"/>
    <col min="401" max="401" width="13" bestFit="1" customWidth="1"/>
    <col min="402" max="405" width="15" bestFit="1" customWidth="1"/>
    <col min="406" max="406" width="12.85546875" bestFit="1" customWidth="1"/>
    <col min="407" max="407" width="19.7109375" customWidth="1"/>
    <col min="408" max="408" width="26.140625" customWidth="1"/>
    <col min="409" max="409" width="12.85546875" bestFit="1" customWidth="1"/>
    <col min="410" max="410" width="17.28515625" customWidth="1"/>
    <col min="411" max="411" width="19" customWidth="1"/>
    <col min="412" max="412" width="15.42578125" bestFit="1" customWidth="1"/>
    <col min="413" max="413" width="21.42578125" customWidth="1"/>
    <col min="414" max="414" width="15.28515625" bestFit="1" customWidth="1"/>
    <col min="415" max="415" width="13.140625" bestFit="1" customWidth="1"/>
    <col min="416" max="416" width="12.85546875" bestFit="1" customWidth="1"/>
    <col min="417" max="417" width="20.7109375" customWidth="1"/>
    <col min="418" max="418" width="31.28515625" customWidth="1"/>
    <col min="419" max="419" width="28" customWidth="1"/>
    <col min="420" max="420" width="14.5703125" bestFit="1" customWidth="1"/>
    <col min="421" max="421" width="22.7109375" customWidth="1"/>
    <col min="422" max="422" width="20.140625" customWidth="1"/>
    <col min="423" max="423" width="16" customWidth="1"/>
    <col min="424" max="424" width="16.85546875" customWidth="1"/>
    <col min="425" max="425" width="19.85546875" customWidth="1"/>
    <col min="426" max="426" width="24.28515625" customWidth="1"/>
    <col min="427" max="427" width="43.140625" customWidth="1"/>
    <col min="428" max="428" width="26" customWidth="1"/>
    <col min="429" max="429" width="13.140625" bestFit="1" customWidth="1"/>
    <col min="430" max="431" width="15.42578125" bestFit="1" customWidth="1"/>
    <col min="432" max="432" width="13.140625" bestFit="1" customWidth="1"/>
    <col min="433" max="433" width="17.140625" customWidth="1"/>
    <col min="434" max="434" width="24.28515625" customWidth="1"/>
    <col min="435" max="435" width="20" customWidth="1"/>
    <col min="436" max="436" width="22.28515625" customWidth="1"/>
    <col min="437" max="437" width="24.28515625" customWidth="1"/>
    <col min="438" max="438" width="21.5703125" customWidth="1"/>
    <col min="439" max="439" width="21.7109375" customWidth="1"/>
    <col min="440" max="440" width="34.28515625" customWidth="1"/>
    <col min="441" max="441" width="15.42578125" bestFit="1" customWidth="1"/>
    <col min="442" max="442" width="27.5703125" customWidth="1"/>
    <col min="443" max="443" width="28.5703125" customWidth="1"/>
    <col min="444" max="444" width="15.42578125" bestFit="1" customWidth="1"/>
    <col min="445" max="446" width="15.28515625" bestFit="1" customWidth="1"/>
    <col min="447" max="447" width="15.42578125" bestFit="1" customWidth="1"/>
    <col min="448" max="448" width="23" customWidth="1"/>
    <col min="449" max="449" width="28.85546875" customWidth="1"/>
    <col min="450" max="450" width="50.85546875" customWidth="1"/>
  </cols>
  <sheetData>
    <row r="1" spans="1:450" ht="76.5" x14ac:dyDescent="0.25">
      <c r="A1" s="1"/>
      <c r="B1" s="1"/>
      <c r="C1" s="1"/>
      <c r="D1" s="1" t="s">
        <v>0</v>
      </c>
      <c r="E1" s="1" t="s">
        <v>1</v>
      </c>
      <c r="F1" s="1" t="s">
        <v>2</v>
      </c>
      <c r="G1" s="1" t="s">
        <v>3</v>
      </c>
      <c r="H1" s="1" t="s">
        <v>4</v>
      </c>
      <c r="I1" s="1" t="s">
        <v>5</v>
      </c>
      <c r="J1" s="1" t="s">
        <v>6</v>
      </c>
      <c r="K1" s="1" t="s">
        <v>7</v>
      </c>
      <c r="L1" s="1" t="s">
        <v>8</v>
      </c>
      <c r="M1" s="1" t="s">
        <v>9</v>
      </c>
      <c r="N1" s="1" t="s">
        <v>10</v>
      </c>
      <c r="O1" s="1" t="s">
        <v>11</v>
      </c>
      <c r="P1" s="1" t="s">
        <v>12</v>
      </c>
      <c r="Q1" s="1" t="s">
        <v>13</v>
      </c>
      <c r="R1" s="1" t="s">
        <v>14</v>
      </c>
      <c r="S1" s="1" t="s">
        <v>15</v>
      </c>
      <c r="T1" s="1" t="s">
        <v>16</v>
      </c>
      <c r="U1" s="1" t="s">
        <v>17</v>
      </c>
      <c r="V1" s="1" t="s">
        <v>18</v>
      </c>
      <c r="W1" s="1" t="s">
        <v>19</v>
      </c>
      <c r="X1" s="1" t="s">
        <v>20</v>
      </c>
      <c r="Y1" s="1" t="s">
        <v>21</v>
      </c>
      <c r="Z1" s="1" t="s">
        <v>22</v>
      </c>
      <c r="AA1" s="1" t="s">
        <v>23</v>
      </c>
      <c r="AB1" s="1" t="s">
        <v>24</v>
      </c>
      <c r="AC1" s="1" t="s">
        <v>25</v>
      </c>
      <c r="AD1" s="1" t="s">
        <v>26</v>
      </c>
      <c r="AE1" s="1" t="s">
        <v>27</v>
      </c>
      <c r="AF1" s="1" t="s">
        <v>28</v>
      </c>
      <c r="AG1" s="1" t="s">
        <v>29</v>
      </c>
      <c r="AH1" s="1" t="s">
        <v>30</v>
      </c>
      <c r="AI1" s="1" t="s">
        <v>31</v>
      </c>
      <c r="AJ1" s="1" t="s">
        <v>32</v>
      </c>
      <c r="AK1" s="1" t="s">
        <v>33</v>
      </c>
      <c r="AL1" s="1" t="s">
        <v>34</v>
      </c>
      <c r="AM1" s="1" t="s">
        <v>35</v>
      </c>
      <c r="AN1" s="1" t="s">
        <v>36</v>
      </c>
      <c r="AO1" s="1" t="s">
        <v>37</v>
      </c>
      <c r="AP1" s="1" t="s">
        <v>38</v>
      </c>
      <c r="AQ1" s="1" t="s">
        <v>39</v>
      </c>
      <c r="AR1" s="1" t="s">
        <v>40</v>
      </c>
      <c r="AS1" s="1" t="s">
        <v>41</v>
      </c>
      <c r="AT1" s="1" t="s">
        <v>42</v>
      </c>
      <c r="AU1" s="1" t="s">
        <v>43</v>
      </c>
      <c r="AV1" s="1" t="s">
        <v>44</v>
      </c>
      <c r="AW1" s="1" t="s">
        <v>45</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67" t="s">
        <v>169</v>
      </c>
      <c r="FO1" s="1" t="s">
        <v>170</v>
      </c>
      <c r="FP1" s="1" t="s">
        <v>171</v>
      </c>
      <c r="FQ1" s="1" t="s">
        <v>172</v>
      </c>
      <c r="FR1" s="68" t="s">
        <v>173</v>
      </c>
      <c r="FS1" s="1" t="s">
        <v>174</v>
      </c>
      <c r="FT1" s="67" t="s">
        <v>175</v>
      </c>
      <c r="FU1" s="1" t="s">
        <v>176</v>
      </c>
      <c r="FV1" s="1" t="s">
        <v>177</v>
      </c>
      <c r="FW1" s="1" t="s">
        <v>178</v>
      </c>
      <c r="FX1" s="1" t="s">
        <v>179</v>
      </c>
      <c r="FY1" s="1" t="s">
        <v>180</v>
      </c>
      <c r="FZ1" s="67" t="s">
        <v>181</v>
      </c>
      <c r="GA1" s="1" t="s">
        <v>182</v>
      </c>
      <c r="GB1" s="1" t="s">
        <v>183</v>
      </c>
      <c r="GC1" s="1" t="s">
        <v>184</v>
      </c>
      <c r="GD1" s="1" t="s">
        <v>185</v>
      </c>
      <c r="GE1" s="1" t="s">
        <v>186</v>
      </c>
      <c r="GF1" s="67" t="s">
        <v>187</v>
      </c>
      <c r="GG1" s="1" t="s">
        <v>188</v>
      </c>
      <c r="GH1" s="1" t="s">
        <v>189</v>
      </c>
      <c r="GI1" s="1" t="s">
        <v>190</v>
      </c>
      <c r="GJ1" s="1" t="s">
        <v>191</v>
      </c>
      <c r="GK1" s="1" t="s">
        <v>192</v>
      </c>
      <c r="GL1" s="67" t="s">
        <v>193</v>
      </c>
      <c r="GM1" s="1" t="s">
        <v>194</v>
      </c>
      <c r="GN1" s="1" t="s">
        <v>195</v>
      </c>
      <c r="GO1" s="1" t="s">
        <v>196</v>
      </c>
      <c r="GP1" s="1" t="s">
        <v>197</v>
      </c>
      <c r="GQ1" s="1" t="s">
        <v>198</v>
      </c>
      <c r="GR1" s="67" t="s">
        <v>199</v>
      </c>
      <c r="GS1" s="1" t="s">
        <v>200</v>
      </c>
      <c r="GT1" s="1" t="s">
        <v>201</v>
      </c>
      <c r="GU1" s="1" t="s">
        <v>202</v>
      </c>
      <c r="GV1" s="1" t="s">
        <v>203</v>
      </c>
      <c r="GW1" s="1" t="s">
        <v>204</v>
      </c>
      <c r="GX1" s="67" t="s">
        <v>205</v>
      </c>
      <c r="GY1" s="1" t="s">
        <v>206</v>
      </c>
      <c r="GZ1" s="1" t="s">
        <v>207</v>
      </c>
      <c r="HA1" s="1" t="s">
        <v>208</v>
      </c>
      <c r="HB1" s="1" t="s">
        <v>209</v>
      </c>
      <c r="HC1" s="1" t="s">
        <v>210</v>
      </c>
      <c r="HD1" s="67" t="s">
        <v>211</v>
      </c>
      <c r="HE1" s="1" t="s">
        <v>212</v>
      </c>
      <c r="HF1" s="1" t="s">
        <v>213</v>
      </c>
      <c r="HG1" s="1" t="s">
        <v>2000</v>
      </c>
      <c r="HH1" s="2" t="s">
        <v>214</v>
      </c>
      <c r="HI1" s="2" t="s">
        <v>215</v>
      </c>
      <c r="HJ1" s="2" t="s">
        <v>216</v>
      </c>
      <c r="HK1" s="2" t="s">
        <v>217</v>
      </c>
      <c r="HL1" s="2" t="s">
        <v>218</v>
      </c>
      <c r="HM1" s="2" t="s">
        <v>219</v>
      </c>
      <c r="HN1" s="2" t="s">
        <v>220</v>
      </c>
      <c r="HO1" s="2" t="s">
        <v>221</v>
      </c>
      <c r="HP1" s="2" t="s">
        <v>222</v>
      </c>
      <c r="HQ1" s="2" t="s">
        <v>223</v>
      </c>
      <c r="HR1" s="2" t="s">
        <v>224</v>
      </c>
      <c r="HS1" s="2" t="s">
        <v>225</v>
      </c>
      <c r="HT1" s="2" t="s">
        <v>226</v>
      </c>
      <c r="HU1" s="2" t="s">
        <v>227</v>
      </c>
      <c r="HV1" s="2" t="s">
        <v>228</v>
      </c>
      <c r="HW1" s="2" t="s">
        <v>229</v>
      </c>
      <c r="HX1" s="2" t="s">
        <v>230</v>
      </c>
      <c r="HY1" s="2" t="s">
        <v>231</v>
      </c>
      <c r="HZ1" s="2" t="s">
        <v>232</v>
      </c>
      <c r="IA1" s="2" t="s">
        <v>233</v>
      </c>
      <c r="IB1" s="69" t="s">
        <v>234</v>
      </c>
      <c r="IC1" s="69" t="s">
        <v>235</v>
      </c>
      <c r="ID1" s="69" t="s">
        <v>236</v>
      </c>
      <c r="IE1" s="69" t="s">
        <v>237</v>
      </c>
      <c r="IF1" s="69" t="s">
        <v>238</v>
      </c>
      <c r="IG1" s="69" t="s">
        <v>239</v>
      </c>
      <c r="IH1" s="69" t="s">
        <v>240</v>
      </c>
      <c r="II1" s="69" t="s">
        <v>241</v>
      </c>
      <c r="IJ1" s="69" t="s">
        <v>242</v>
      </c>
      <c r="IK1" s="69" t="s">
        <v>243</v>
      </c>
      <c r="IL1" s="69" t="s">
        <v>244</v>
      </c>
      <c r="IM1" s="69" t="s">
        <v>245</v>
      </c>
      <c r="IN1" s="69" t="s">
        <v>246</v>
      </c>
      <c r="IO1" s="69" t="s">
        <v>247</v>
      </c>
      <c r="IP1" s="69" t="s">
        <v>248</v>
      </c>
      <c r="IQ1" s="2" t="s">
        <v>249</v>
      </c>
      <c r="IR1" s="2" t="s">
        <v>250</v>
      </c>
      <c r="IS1" s="2" t="s">
        <v>251</v>
      </c>
      <c r="IT1" s="2" t="s">
        <v>252</v>
      </c>
      <c r="IU1" s="2" t="s">
        <v>253</v>
      </c>
      <c r="IV1" s="2" t="s">
        <v>254</v>
      </c>
      <c r="IW1" s="2" t="s">
        <v>255</v>
      </c>
      <c r="IX1" s="2" t="s">
        <v>256</v>
      </c>
      <c r="IY1" s="2" t="s">
        <v>257</v>
      </c>
      <c r="IZ1" s="2" t="s">
        <v>258</v>
      </c>
      <c r="JA1" s="2" t="s">
        <v>259</v>
      </c>
      <c r="JB1" s="2" t="s">
        <v>260</v>
      </c>
      <c r="JC1" s="1" t="s">
        <v>261</v>
      </c>
      <c r="JD1" s="1" t="s">
        <v>262</v>
      </c>
      <c r="JE1" s="1" t="s">
        <v>263</v>
      </c>
      <c r="JF1" s="1" t="s">
        <v>264</v>
      </c>
      <c r="JG1" s="1" t="s">
        <v>265</v>
      </c>
      <c r="JH1" s="1" t="s">
        <v>266</v>
      </c>
      <c r="JI1" s="69" t="s">
        <v>267</v>
      </c>
      <c r="JJ1" s="69" t="s">
        <v>268</v>
      </c>
      <c r="JK1" s="69" t="s">
        <v>269</v>
      </c>
      <c r="JL1" s="69" t="s">
        <v>270</v>
      </c>
      <c r="JM1" s="69" t="s">
        <v>271</v>
      </c>
      <c r="JN1" s="69" t="s">
        <v>272</v>
      </c>
      <c r="JO1" s="69" t="s">
        <v>273</v>
      </c>
      <c r="JP1" s="69" t="s">
        <v>274</v>
      </c>
      <c r="JQ1" s="69" t="s">
        <v>275</v>
      </c>
      <c r="JR1" s="69" t="s">
        <v>276</v>
      </c>
      <c r="JS1" s="69" t="s">
        <v>277</v>
      </c>
      <c r="JT1" s="69" t="s">
        <v>278</v>
      </c>
      <c r="JU1" s="69" t="s">
        <v>279</v>
      </c>
      <c r="JV1" s="69" t="s">
        <v>280</v>
      </c>
      <c r="JW1" s="69" t="s">
        <v>281</v>
      </c>
      <c r="JX1" s="69" t="s">
        <v>282</v>
      </c>
      <c r="JY1" s="69" t="s">
        <v>283</v>
      </c>
      <c r="JZ1" s="69" t="s">
        <v>284</v>
      </c>
      <c r="KA1" s="69" t="s">
        <v>285</v>
      </c>
      <c r="KB1" s="69" t="s">
        <v>286</v>
      </c>
      <c r="KC1" s="69" t="s">
        <v>287</v>
      </c>
      <c r="KD1" s="68" t="s">
        <v>288</v>
      </c>
      <c r="KE1" s="68" t="s">
        <v>289</v>
      </c>
      <c r="KF1" s="67" t="s">
        <v>290</v>
      </c>
      <c r="KG1" s="67" t="s">
        <v>291</v>
      </c>
      <c r="KH1" s="67" t="s">
        <v>292</v>
      </c>
      <c r="KI1" s="67" t="s">
        <v>293</v>
      </c>
      <c r="KJ1" s="67" t="s">
        <v>294</v>
      </c>
      <c r="KK1" s="67" t="s">
        <v>295</v>
      </c>
      <c r="KL1" s="1" t="s">
        <v>296</v>
      </c>
      <c r="KM1" s="1" t="s">
        <v>297</v>
      </c>
      <c r="KN1" s="1" t="s">
        <v>298</v>
      </c>
      <c r="KO1" s="2" t="s">
        <v>299</v>
      </c>
      <c r="KP1" s="2" t="s">
        <v>300</v>
      </c>
      <c r="KQ1" s="2" t="s">
        <v>301</v>
      </c>
      <c r="KR1" s="2" t="s">
        <v>302</v>
      </c>
      <c r="KS1" s="2" t="s">
        <v>303</v>
      </c>
      <c r="KT1" s="2" t="s">
        <v>304</v>
      </c>
      <c r="KU1" s="2" t="s">
        <v>305</v>
      </c>
      <c r="KV1" s="2" t="s">
        <v>306</v>
      </c>
      <c r="KW1" s="2" t="s">
        <v>307</v>
      </c>
      <c r="KX1" s="2" t="s">
        <v>308</v>
      </c>
      <c r="KY1" s="2" t="s">
        <v>309</v>
      </c>
      <c r="KZ1" s="2" t="s">
        <v>310</v>
      </c>
      <c r="LA1" s="2" t="s">
        <v>311</v>
      </c>
      <c r="LB1" s="2" t="s">
        <v>312</v>
      </c>
      <c r="LC1" s="2" t="s">
        <v>313</v>
      </c>
      <c r="LD1" s="2" t="s">
        <v>314</v>
      </c>
      <c r="LE1" s="2" t="s">
        <v>315</v>
      </c>
      <c r="LF1" s="2" t="s">
        <v>316</v>
      </c>
      <c r="LG1" s="2" t="s">
        <v>317</v>
      </c>
      <c r="LH1" s="2" t="s">
        <v>318</v>
      </c>
      <c r="LI1" s="2" t="s">
        <v>319</v>
      </c>
      <c r="LJ1" s="2" t="s">
        <v>320</v>
      </c>
      <c r="LK1" s="2" t="s">
        <v>321</v>
      </c>
      <c r="LL1" s="2" t="s">
        <v>322</v>
      </c>
      <c r="LM1" s="2" t="s">
        <v>323</v>
      </c>
      <c r="LN1" s="2" t="s">
        <v>324</v>
      </c>
      <c r="LO1" s="2" t="s">
        <v>325</v>
      </c>
      <c r="LP1" s="2" t="s">
        <v>326</v>
      </c>
      <c r="LQ1" s="1" t="s">
        <v>327</v>
      </c>
      <c r="LR1" s="1" t="s">
        <v>328</v>
      </c>
      <c r="LS1" s="1" t="s">
        <v>329</v>
      </c>
      <c r="LT1" s="1" t="s">
        <v>330</v>
      </c>
      <c r="LU1" s="1" t="s">
        <v>331</v>
      </c>
      <c r="LV1" s="1" t="s">
        <v>332</v>
      </c>
      <c r="LW1" s="1" t="s">
        <v>333</v>
      </c>
      <c r="LX1" s="1" t="s">
        <v>334</v>
      </c>
      <c r="LY1" s="1" t="s">
        <v>335</v>
      </c>
      <c r="LZ1" s="1" t="s">
        <v>336</v>
      </c>
      <c r="MA1" s="1" t="s">
        <v>337</v>
      </c>
      <c r="MB1" s="1" t="s">
        <v>338</v>
      </c>
      <c r="MC1" s="1" t="s">
        <v>339</v>
      </c>
      <c r="MD1" s="1" t="s">
        <v>340</v>
      </c>
      <c r="ME1" s="1" t="s">
        <v>341</v>
      </c>
      <c r="MF1" s="1" t="s">
        <v>342</v>
      </c>
      <c r="MG1" s="1" t="s">
        <v>343</v>
      </c>
      <c r="MH1" s="1" t="s">
        <v>344</v>
      </c>
      <c r="MI1" s="1" t="s">
        <v>345</v>
      </c>
      <c r="MJ1" s="1" t="s">
        <v>346</v>
      </c>
      <c r="MK1" s="1" t="s">
        <v>347</v>
      </c>
      <c r="ML1" s="1" t="s">
        <v>348</v>
      </c>
      <c r="MM1" s="1" t="s">
        <v>349</v>
      </c>
      <c r="MN1" s="1" t="s">
        <v>350</v>
      </c>
      <c r="MO1" s="1" t="s">
        <v>351</v>
      </c>
      <c r="MP1" s="1" t="s">
        <v>352</v>
      </c>
      <c r="MQ1" s="1" t="s">
        <v>353</v>
      </c>
      <c r="MR1" s="1" t="s">
        <v>354</v>
      </c>
      <c r="MS1" s="1" t="s">
        <v>355</v>
      </c>
      <c r="MT1" s="1" t="s">
        <v>356</v>
      </c>
      <c r="MU1" s="1" t="s">
        <v>357</v>
      </c>
      <c r="MV1" s="1" t="s">
        <v>358</v>
      </c>
      <c r="MW1" s="1" t="s">
        <v>359</v>
      </c>
      <c r="MX1" s="1" t="s">
        <v>360</v>
      </c>
      <c r="MY1" s="1" t="s">
        <v>361</v>
      </c>
      <c r="MZ1" s="1" t="s">
        <v>362</v>
      </c>
      <c r="NA1" s="1" t="s">
        <v>363</v>
      </c>
      <c r="NB1" s="1" t="s">
        <v>364</v>
      </c>
      <c r="NC1" s="1" t="s">
        <v>365</v>
      </c>
      <c r="ND1" s="1" t="s">
        <v>366</v>
      </c>
      <c r="NE1" s="1" t="s">
        <v>367</v>
      </c>
      <c r="NF1" s="1" t="s">
        <v>368</v>
      </c>
      <c r="NG1" s="1" t="s">
        <v>369</v>
      </c>
      <c r="NH1" s="1" t="s">
        <v>370</v>
      </c>
      <c r="NI1" s="1" t="s">
        <v>371</v>
      </c>
      <c r="NJ1" s="1" t="s">
        <v>372</v>
      </c>
      <c r="NK1" s="1" t="s">
        <v>373</v>
      </c>
      <c r="NL1" s="1" t="s">
        <v>374</v>
      </c>
      <c r="NM1" s="1" t="s">
        <v>375</v>
      </c>
      <c r="NN1" s="1" t="s">
        <v>376</v>
      </c>
      <c r="NO1" s="1" t="s">
        <v>377</v>
      </c>
      <c r="NP1" s="1" t="s">
        <v>378</v>
      </c>
      <c r="NQ1" s="1" t="s">
        <v>379</v>
      </c>
      <c r="NR1" s="1" t="s">
        <v>380</v>
      </c>
      <c r="NS1" s="1" t="s">
        <v>381</v>
      </c>
      <c r="NT1" s="1" t="s">
        <v>382</v>
      </c>
      <c r="NU1" s="1" t="s">
        <v>383</v>
      </c>
      <c r="NV1" s="1" t="s">
        <v>384</v>
      </c>
      <c r="NW1" s="1" t="s">
        <v>385</v>
      </c>
      <c r="NX1" s="1" t="s">
        <v>324</v>
      </c>
      <c r="NY1" s="1" t="s">
        <v>386</v>
      </c>
      <c r="NZ1" s="1" t="s">
        <v>387</v>
      </c>
      <c r="OA1" s="1" t="s">
        <v>388</v>
      </c>
      <c r="OB1" s="1" t="s">
        <v>389</v>
      </c>
      <c r="OC1" s="1" t="s">
        <v>390</v>
      </c>
      <c r="OD1" s="1" t="s">
        <v>391</v>
      </c>
      <c r="OE1" s="1" t="s">
        <v>392</v>
      </c>
      <c r="OF1" s="1" t="s">
        <v>393</v>
      </c>
      <c r="OG1" s="1" t="s">
        <v>394</v>
      </c>
      <c r="OH1" s="1" t="s">
        <v>395</v>
      </c>
      <c r="OI1" s="1" t="s">
        <v>396</v>
      </c>
      <c r="OJ1" s="1" t="s">
        <v>397</v>
      </c>
      <c r="OK1" s="1" t="s">
        <v>398</v>
      </c>
      <c r="OL1" s="1" t="s">
        <v>392</v>
      </c>
      <c r="OM1" s="1" t="s">
        <v>393</v>
      </c>
      <c r="ON1" s="1" t="s">
        <v>394</v>
      </c>
      <c r="OO1" s="1" t="s">
        <v>399</v>
      </c>
      <c r="OP1" s="1" t="s">
        <v>400</v>
      </c>
      <c r="OQ1" s="1" t="s">
        <v>401</v>
      </c>
      <c r="OR1" s="1" t="s">
        <v>402</v>
      </c>
      <c r="OS1" s="1" t="s">
        <v>403</v>
      </c>
      <c r="OT1" s="1" t="s">
        <v>404</v>
      </c>
      <c r="OU1" s="1" t="s">
        <v>405</v>
      </c>
      <c r="OV1" s="1" t="s">
        <v>406</v>
      </c>
      <c r="OW1" s="1" t="s">
        <v>407</v>
      </c>
      <c r="OX1" s="1" t="s">
        <v>408</v>
      </c>
      <c r="OY1" s="1" t="s">
        <v>409</v>
      </c>
      <c r="OZ1" s="1" t="s">
        <v>410</v>
      </c>
      <c r="PA1" s="1" t="s">
        <v>411</v>
      </c>
      <c r="PB1" s="1" t="s">
        <v>412</v>
      </c>
      <c r="PC1" s="1" t="s">
        <v>413</v>
      </c>
      <c r="PD1" s="1" t="s">
        <v>414</v>
      </c>
      <c r="PE1" s="1" t="s">
        <v>415</v>
      </c>
      <c r="PF1" s="1" t="s">
        <v>416</v>
      </c>
      <c r="PG1" s="1" t="s">
        <v>417</v>
      </c>
      <c r="PH1" s="1" t="s">
        <v>418</v>
      </c>
      <c r="PI1" s="1" t="s">
        <v>419</v>
      </c>
      <c r="PJ1" s="1" t="s">
        <v>423</v>
      </c>
      <c r="PK1" s="1" t="s">
        <v>424</v>
      </c>
      <c r="PL1" s="1" t="s">
        <v>425</v>
      </c>
      <c r="PM1" s="1" t="s">
        <v>426</v>
      </c>
      <c r="PN1" s="1" t="s">
        <v>427</v>
      </c>
      <c r="PO1" s="1" t="s">
        <v>428</v>
      </c>
      <c r="PP1" s="1" t="s">
        <v>429</v>
      </c>
      <c r="PQ1" s="1" t="s">
        <v>430</v>
      </c>
      <c r="PR1" s="1" t="s">
        <v>431</v>
      </c>
      <c r="PS1" s="1" t="s">
        <v>432</v>
      </c>
      <c r="PT1" s="1" t="s">
        <v>433</v>
      </c>
      <c r="PU1" s="1" t="s">
        <v>434</v>
      </c>
      <c r="PV1" s="1" t="s">
        <v>435</v>
      </c>
      <c r="PW1" s="1" t="s">
        <v>436</v>
      </c>
      <c r="PX1" s="1" t="s">
        <v>437</v>
      </c>
      <c r="PY1" s="1" t="s">
        <v>441</v>
      </c>
      <c r="PZ1" s="1" t="s">
        <v>442</v>
      </c>
      <c r="QA1" s="67" t="s">
        <v>443</v>
      </c>
      <c r="QB1" s="67" t="s">
        <v>444</v>
      </c>
      <c r="QC1" s="1" t="s">
        <v>445</v>
      </c>
      <c r="QD1" s="1" t="s">
        <v>446</v>
      </c>
      <c r="QE1" s="1" t="s">
        <v>447</v>
      </c>
      <c r="QF1" s="1" t="s">
        <v>448</v>
      </c>
      <c r="QG1" s="1" t="s">
        <v>449</v>
      </c>
      <c r="QH1" s="1" t="s">
        <v>450</v>
      </c>
    </row>
    <row r="2" spans="1:450" x14ac:dyDescent="0.25">
      <c r="A2" s="1" t="s">
        <v>451</v>
      </c>
      <c r="B2" s="1" t="s">
        <v>452</v>
      </c>
      <c r="C2" s="1" t="s">
        <v>453</v>
      </c>
      <c r="D2" s="1" t="s">
        <v>454</v>
      </c>
      <c r="E2" s="1" t="s">
        <v>455</v>
      </c>
      <c r="F2" s="1" t="s">
        <v>456</v>
      </c>
      <c r="G2" s="1" t="s">
        <v>457</v>
      </c>
      <c r="H2" s="1" t="s">
        <v>458</v>
      </c>
      <c r="I2" s="1" t="s">
        <v>459</v>
      </c>
      <c r="J2" s="1" t="s">
        <v>460</v>
      </c>
      <c r="K2" s="1" t="s">
        <v>461</v>
      </c>
      <c r="L2" s="1" t="s">
        <v>462</v>
      </c>
      <c r="M2" s="1" t="s">
        <v>463</v>
      </c>
      <c r="N2" s="1" t="s">
        <v>464</v>
      </c>
      <c r="O2" s="1" t="s">
        <v>465</v>
      </c>
      <c r="P2" s="1" t="s">
        <v>466</v>
      </c>
      <c r="Q2" s="1" t="s">
        <v>467</v>
      </c>
      <c r="R2" s="1" t="s">
        <v>468</v>
      </c>
      <c r="S2" s="1" t="s">
        <v>469</v>
      </c>
      <c r="T2" s="1" t="s">
        <v>470</v>
      </c>
      <c r="U2" s="1" t="s">
        <v>471</v>
      </c>
      <c r="V2" s="1" t="s">
        <v>472</v>
      </c>
      <c r="W2" s="1" t="s">
        <v>473</v>
      </c>
      <c r="X2" s="1" t="s">
        <v>474</v>
      </c>
      <c r="Y2" s="1" t="s">
        <v>475</v>
      </c>
      <c r="Z2" s="1" t="s">
        <v>476</v>
      </c>
      <c r="AA2" s="1" t="s">
        <v>477</v>
      </c>
      <c r="AB2" s="1" t="s">
        <v>478</v>
      </c>
      <c r="AC2" s="1" t="s">
        <v>479</v>
      </c>
      <c r="AD2" s="1" t="s">
        <v>480</v>
      </c>
      <c r="AE2" s="1" t="s">
        <v>481</v>
      </c>
      <c r="AF2" s="1" t="s">
        <v>482</v>
      </c>
      <c r="AG2" s="1" t="s">
        <v>483</v>
      </c>
      <c r="AH2" s="1" t="s">
        <v>484</v>
      </c>
      <c r="AI2" s="1" t="s">
        <v>485</v>
      </c>
      <c r="AJ2" s="1" t="s">
        <v>486</v>
      </c>
      <c r="AK2" s="1" t="s">
        <v>487</v>
      </c>
      <c r="AL2" s="1" t="s">
        <v>488</v>
      </c>
      <c r="AM2" s="1" t="s">
        <v>489</v>
      </c>
      <c r="AN2" s="1" t="s">
        <v>490</v>
      </c>
      <c r="AO2" s="1" t="s">
        <v>491</v>
      </c>
      <c r="AP2" s="1" t="s">
        <v>492</v>
      </c>
      <c r="AQ2" s="1" t="s">
        <v>493</v>
      </c>
      <c r="AR2" s="1" t="s">
        <v>494</v>
      </c>
      <c r="AS2" s="1" t="s">
        <v>495</v>
      </c>
      <c r="AT2" s="1" t="s">
        <v>496</v>
      </c>
      <c r="AU2" s="1" t="s">
        <v>497</v>
      </c>
      <c r="AV2" s="1" t="s">
        <v>498</v>
      </c>
      <c r="AW2" s="1" t="s">
        <v>499</v>
      </c>
      <c r="AX2" s="1" t="s">
        <v>503</v>
      </c>
      <c r="AY2" s="1" t="s">
        <v>504</v>
      </c>
      <c r="AZ2" s="1" t="s">
        <v>505</v>
      </c>
      <c r="BA2" s="1" t="s">
        <v>506</v>
      </c>
      <c r="BB2" s="1" t="s">
        <v>507</v>
      </c>
      <c r="BC2" s="1" t="s">
        <v>508</v>
      </c>
      <c r="BD2" s="1" t="s">
        <v>509</v>
      </c>
      <c r="BE2" s="1" t="s">
        <v>510</v>
      </c>
      <c r="BF2" s="1" t="s">
        <v>511</v>
      </c>
      <c r="BG2" s="1" t="s">
        <v>512</v>
      </c>
      <c r="BH2" s="1" t="s">
        <v>513</v>
      </c>
      <c r="BI2" s="1" t="s">
        <v>514</v>
      </c>
      <c r="BJ2" s="1" t="s">
        <v>515</v>
      </c>
      <c r="BK2" s="1" t="s">
        <v>516</v>
      </c>
      <c r="BL2" s="1" t="s">
        <v>517</v>
      </c>
      <c r="BM2" s="1" t="s">
        <v>518</v>
      </c>
      <c r="BN2" s="1" t="s">
        <v>519</v>
      </c>
      <c r="BO2" s="1" t="s">
        <v>520</v>
      </c>
      <c r="BP2" s="1" t="s">
        <v>521</v>
      </c>
      <c r="BQ2" s="1" t="s">
        <v>522</v>
      </c>
      <c r="BR2" s="1" t="s">
        <v>523</v>
      </c>
      <c r="BS2" s="1" t="s">
        <v>524</v>
      </c>
      <c r="BT2" s="1" t="s">
        <v>525</v>
      </c>
      <c r="BU2" s="1" t="s">
        <v>526</v>
      </c>
      <c r="BV2" s="1" t="s">
        <v>527</v>
      </c>
      <c r="BW2" s="1" t="s">
        <v>528</v>
      </c>
      <c r="BX2" s="1" t="s">
        <v>529</v>
      </c>
      <c r="BY2" s="1" t="s">
        <v>530</v>
      </c>
      <c r="BZ2" s="1" t="s">
        <v>531</v>
      </c>
      <c r="CA2" s="1" t="s">
        <v>532</v>
      </c>
      <c r="CB2" s="1" t="s">
        <v>533</v>
      </c>
      <c r="CC2" s="1" t="s">
        <v>534</v>
      </c>
      <c r="CD2" s="1" t="s">
        <v>535</v>
      </c>
      <c r="CE2" s="1" t="s">
        <v>536</v>
      </c>
      <c r="CF2" s="1" t="s">
        <v>537</v>
      </c>
      <c r="CG2" s="1" t="s">
        <v>538</v>
      </c>
      <c r="CH2" s="1" t="s">
        <v>539</v>
      </c>
      <c r="CI2" s="1" t="s">
        <v>540</v>
      </c>
      <c r="CJ2" s="1" t="s">
        <v>541</v>
      </c>
      <c r="CK2" s="1" t="s">
        <v>542</v>
      </c>
      <c r="CL2" s="1" t="s">
        <v>543</v>
      </c>
      <c r="CM2" s="1" t="s">
        <v>544</v>
      </c>
      <c r="CN2" s="1" t="s">
        <v>545</v>
      </c>
      <c r="CO2" s="1" t="s">
        <v>546</v>
      </c>
      <c r="CP2" s="1" t="s">
        <v>547</v>
      </c>
      <c r="CQ2" s="1" t="s">
        <v>548</v>
      </c>
      <c r="CR2" s="1" t="s">
        <v>549</v>
      </c>
      <c r="CS2" s="1" t="s">
        <v>550</v>
      </c>
      <c r="CT2" s="1" t="s">
        <v>551</v>
      </c>
      <c r="CU2" s="1" t="s">
        <v>552</v>
      </c>
      <c r="CV2" s="1" t="s">
        <v>553</v>
      </c>
      <c r="CW2" s="1" t="s">
        <v>554</v>
      </c>
      <c r="CX2" s="1" t="s">
        <v>555</v>
      </c>
      <c r="CY2" s="1" t="s">
        <v>556</v>
      </c>
      <c r="CZ2" s="1" t="s">
        <v>557</v>
      </c>
      <c r="DA2" s="1" t="s">
        <v>558</v>
      </c>
      <c r="DB2" s="1" t="s">
        <v>559</v>
      </c>
      <c r="DC2" s="1" t="s">
        <v>560</v>
      </c>
      <c r="DD2" s="1" t="s">
        <v>561</v>
      </c>
      <c r="DE2" s="1" t="s">
        <v>562</v>
      </c>
      <c r="DF2" s="1" t="s">
        <v>563</v>
      </c>
      <c r="DG2" s="1" t="s">
        <v>564</v>
      </c>
      <c r="DH2" s="1" t="s">
        <v>565</v>
      </c>
      <c r="DI2" s="1" t="s">
        <v>566</v>
      </c>
      <c r="DJ2" s="1" t="s">
        <v>567</v>
      </c>
      <c r="DK2" s="1" t="s">
        <v>568</v>
      </c>
      <c r="DL2" s="1" t="s">
        <v>569</v>
      </c>
      <c r="DM2" s="1" t="s">
        <v>570</v>
      </c>
      <c r="DN2" s="1" t="s">
        <v>571</v>
      </c>
      <c r="DO2" s="1" t="s">
        <v>572</v>
      </c>
      <c r="DP2" s="1" t="s">
        <v>573</v>
      </c>
      <c r="DQ2" s="1" t="s">
        <v>574</v>
      </c>
      <c r="DR2" s="1" t="s">
        <v>575</v>
      </c>
      <c r="DS2" s="1" t="s">
        <v>576</v>
      </c>
      <c r="DT2" s="1" t="s">
        <v>577</v>
      </c>
      <c r="DU2" s="1" t="s">
        <v>578</v>
      </c>
      <c r="DV2" s="1" t="s">
        <v>579</v>
      </c>
      <c r="DW2" s="1" t="s">
        <v>580</v>
      </c>
      <c r="DX2" s="1" t="s">
        <v>581</v>
      </c>
      <c r="DY2" s="1" t="s">
        <v>582</v>
      </c>
      <c r="DZ2" s="1" t="s">
        <v>583</v>
      </c>
      <c r="EA2" s="1" t="s">
        <v>584</v>
      </c>
      <c r="EB2" s="1" t="s">
        <v>585</v>
      </c>
      <c r="EC2" s="1" t="s">
        <v>586</v>
      </c>
      <c r="ED2" s="1" t="s">
        <v>587</v>
      </c>
      <c r="EE2" s="1" t="s">
        <v>588</v>
      </c>
      <c r="EF2" s="1" t="s">
        <v>589</v>
      </c>
      <c r="EG2" s="1" t="s">
        <v>590</v>
      </c>
      <c r="EH2" s="1" t="s">
        <v>591</v>
      </c>
      <c r="EI2" s="1" t="s">
        <v>592</v>
      </c>
      <c r="EJ2" s="1" t="s">
        <v>593</v>
      </c>
      <c r="EK2" s="1" t="s">
        <v>594</v>
      </c>
      <c r="EL2" s="1" t="s">
        <v>595</v>
      </c>
      <c r="EM2" s="1" t="s">
        <v>596</v>
      </c>
      <c r="EN2" s="1" t="s">
        <v>597</v>
      </c>
      <c r="EO2" s="1" t="s">
        <v>598</v>
      </c>
      <c r="EP2" s="1" t="s">
        <v>599</v>
      </c>
      <c r="EQ2" s="1" t="s">
        <v>600</v>
      </c>
      <c r="ER2" s="1" t="s">
        <v>601</v>
      </c>
      <c r="ES2" s="1" t="s">
        <v>602</v>
      </c>
      <c r="ET2" s="1" t="s">
        <v>603</v>
      </c>
      <c r="EU2" s="1" t="s">
        <v>604</v>
      </c>
      <c r="EV2" s="1" t="s">
        <v>605</v>
      </c>
      <c r="EW2" s="1" t="s">
        <v>606</v>
      </c>
      <c r="EX2" s="1" t="s">
        <v>607</v>
      </c>
      <c r="EY2" s="1" t="s">
        <v>608</v>
      </c>
      <c r="EZ2" s="1" t="s">
        <v>609</v>
      </c>
      <c r="FA2" s="1" t="s">
        <v>610</v>
      </c>
      <c r="FB2" s="1" t="s">
        <v>611</v>
      </c>
      <c r="FC2" s="1" t="s">
        <v>612</v>
      </c>
      <c r="FD2" s="1" t="s">
        <v>613</v>
      </c>
      <c r="FE2" s="1" t="s">
        <v>614</v>
      </c>
      <c r="FF2" s="1" t="s">
        <v>615</v>
      </c>
      <c r="FG2" s="1" t="s">
        <v>616</v>
      </c>
      <c r="FH2" s="1" t="s">
        <v>617</v>
      </c>
      <c r="FI2" s="1" t="s">
        <v>618</v>
      </c>
      <c r="FJ2" s="1" t="s">
        <v>619</v>
      </c>
      <c r="FK2" s="1" t="s">
        <v>620</v>
      </c>
      <c r="FL2" s="1" t="s">
        <v>621</v>
      </c>
      <c r="FM2" s="1" t="s">
        <v>622</v>
      </c>
      <c r="FN2" s="1" t="s">
        <v>623</v>
      </c>
      <c r="FO2" s="1" t="s">
        <v>624</v>
      </c>
      <c r="FP2" s="1" t="s">
        <v>625</v>
      </c>
      <c r="FQ2" s="1" t="s">
        <v>626</v>
      </c>
      <c r="FR2" s="68" t="s">
        <v>627</v>
      </c>
      <c r="FS2" s="1" t="s">
        <v>628</v>
      </c>
      <c r="FT2" s="1" t="s">
        <v>629</v>
      </c>
      <c r="FU2" s="1" t="s">
        <v>630</v>
      </c>
      <c r="FV2" s="1" t="s">
        <v>631</v>
      </c>
      <c r="FW2" s="1" t="s">
        <v>632</v>
      </c>
      <c r="FX2" s="1" t="s">
        <v>633</v>
      </c>
      <c r="FY2" s="1" t="s">
        <v>634</v>
      </c>
      <c r="FZ2" s="1" t="s">
        <v>635</v>
      </c>
      <c r="GA2" s="1" t="s">
        <v>636</v>
      </c>
      <c r="GB2" s="1" t="s">
        <v>637</v>
      </c>
      <c r="GC2" s="1" t="s">
        <v>638</v>
      </c>
      <c r="GD2" s="1" t="s">
        <v>639</v>
      </c>
      <c r="GE2" s="1" t="s">
        <v>640</v>
      </c>
      <c r="GF2" s="1" t="s">
        <v>641</v>
      </c>
      <c r="GG2" s="1" t="s">
        <v>642</v>
      </c>
      <c r="GH2" s="1" t="s">
        <v>643</v>
      </c>
      <c r="GI2" s="1" t="s">
        <v>644</v>
      </c>
      <c r="GJ2" s="1" t="s">
        <v>645</v>
      </c>
      <c r="GK2" s="1" t="s">
        <v>646</v>
      </c>
      <c r="GL2" s="1" t="s">
        <v>647</v>
      </c>
      <c r="GM2" s="1" t="s">
        <v>648</v>
      </c>
      <c r="GN2" s="1" t="s">
        <v>649</v>
      </c>
      <c r="GO2" s="1" t="s">
        <v>650</v>
      </c>
      <c r="GP2" s="1" t="s">
        <v>651</v>
      </c>
      <c r="GQ2" s="1" t="s">
        <v>652</v>
      </c>
      <c r="GR2" s="1" t="s">
        <v>653</v>
      </c>
      <c r="GS2" s="1" t="s">
        <v>654</v>
      </c>
      <c r="GT2" s="1" t="s">
        <v>655</v>
      </c>
      <c r="GU2" s="1" t="s">
        <v>656</v>
      </c>
      <c r="GV2" s="1" t="s">
        <v>657</v>
      </c>
      <c r="GW2" s="1" t="s">
        <v>658</v>
      </c>
      <c r="GX2" s="1" t="s">
        <v>659</v>
      </c>
      <c r="GY2" s="1" t="s">
        <v>660</v>
      </c>
      <c r="GZ2" s="1" t="s">
        <v>661</v>
      </c>
      <c r="HA2" s="1" t="s">
        <v>662</v>
      </c>
      <c r="HB2" s="1" t="s">
        <v>663</v>
      </c>
      <c r="HC2" s="1" t="s">
        <v>664</v>
      </c>
      <c r="HD2" s="1" t="s">
        <v>665</v>
      </c>
      <c r="HE2" s="1" t="s">
        <v>666</v>
      </c>
      <c r="HF2" s="1" t="s">
        <v>667</v>
      </c>
      <c r="HG2" s="45" t="s">
        <v>668</v>
      </c>
      <c r="HH2" s="2" t="s">
        <v>669</v>
      </c>
      <c r="HI2" s="2" t="s">
        <v>670</v>
      </c>
      <c r="HJ2" s="2" t="s">
        <v>671</v>
      </c>
      <c r="HK2" s="2" t="s">
        <v>672</v>
      </c>
      <c r="HL2" s="2" t="s">
        <v>673</v>
      </c>
      <c r="HM2" s="2" t="s">
        <v>674</v>
      </c>
      <c r="HN2" s="2" t="s">
        <v>675</v>
      </c>
      <c r="HO2" s="2" t="s">
        <v>676</v>
      </c>
      <c r="HP2" s="2" t="s">
        <v>677</v>
      </c>
      <c r="HQ2" s="2" t="s">
        <v>678</v>
      </c>
      <c r="HR2" s="2" t="s">
        <v>679</v>
      </c>
      <c r="HS2" s="2" t="s">
        <v>680</v>
      </c>
      <c r="HT2" s="2" t="s">
        <v>681</v>
      </c>
      <c r="HU2" s="2" t="s">
        <v>682</v>
      </c>
      <c r="HV2" s="2" t="s">
        <v>683</v>
      </c>
      <c r="HW2" s="2" t="s">
        <v>684</v>
      </c>
      <c r="HX2" s="2" t="s">
        <v>685</v>
      </c>
      <c r="HY2" s="2" t="s">
        <v>686</v>
      </c>
      <c r="HZ2" s="2" t="s">
        <v>687</v>
      </c>
      <c r="IA2" s="2" t="s">
        <v>688</v>
      </c>
      <c r="IB2" s="2" t="s">
        <v>689</v>
      </c>
      <c r="IC2" s="2" t="s">
        <v>690</v>
      </c>
      <c r="ID2" s="2" t="s">
        <v>691</v>
      </c>
      <c r="IE2" s="2" t="s">
        <v>692</v>
      </c>
      <c r="IF2" s="2" t="s">
        <v>693</v>
      </c>
      <c r="IG2" s="2" t="s">
        <v>694</v>
      </c>
      <c r="IH2" s="2" t="s">
        <v>695</v>
      </c>
      <c r="II2" s="2" t="s">
        <v>696</v>
      </c>
      <c r="IJ2" s="2" t="s">
        <v>697</v>
      </c>
      <c r="IK2" s="2" t="s">
        <v>698</v>
      </c>
      <c r="IL2" s="2" t="s">
        <v>699</v>
      </c>
      <c r="IM2" s="2" t="s">
        <v>700</v>
      </c>
      <c r="IN2" s="2" t="s">
        <v>701</v>
      </c>
      <c r="IO2" s="2" t="s">
        <v>702</v>
      </c>
      <c r="IP2" s="2" t="s">
        <v>703</v>
      </c>
      <c r="IQ2" s="2" t="s">
        <v>704</v>
      </c>
      <c r="IR2" s="2" t="s">
        <v>705</v>
      </c>
      <c r="IS2" s="2" t="s">
        <v>706</v>
      </c>
      <c r="IT2" s="2" t="s">
        <v>707</v>
      </c>
      <c r="IU2" s="2" t="s">
        <v>708</v>
      </c>
      <c r="IV2" s="2" t="s">
        <v>709</v>
      </c>
      <c r="IW2" s="2" t="s">
        <v>710</v>
      </c>
      <c r="IX2" s="2" t="s">
        <v>711</v>
      </c>
      <c r="IY2" s="2" t="s">
        <v>712</v>
      </c>
      <c r="IZ2" s="2" t="s">
        <v>713</v>
      </c>
      <c r="JA2" s="2" t="s">
        <v>714</v>
      </c>
      <c r="JB2" s="2" t="s">
        <v>715</v>
      </c>
      <c r="JC2" s="1" t="s">
        <v>716</v>
      </c>
      <c r="JD2" s="1" t="s">
        <v>717</v>
      </c>
      <c r="JE2" s="1" t="s">
        <v>718</v>
      </c>
      <c r="JF2" s="1" t="s">
        <v>719</v>
      </c>
      <c r="JG2" s="1" t="s">
        <v>720</v>
      </c>
      <c r="JH2" s="1" t="s">
        <v>721</v>
      </c>
      <c r="JI2" s="69" t="s">
        <v>722</v>
      </c>
      <c r="JJ2" s="69" t="s">
        <v>723</v>
      </c>
      <c r="JK2" s="69" t="s">
        <v>724</v>
      </c>
      <c r="JL2" s="69" t="s">
        <v>725</v>
      </c>
      <c r="JM2" s="69" t="s">
        <v>726</v>
      </c>
      <c r="JN2" s="69" t="s">
        <v>727</v>
      </c>
      <c r="JO2" s="69" t="s">
        <v>728</v>
      </c>
      <c r="JP2" s="69" t="s">
        <v>729</v>
      </c>
      <c r="JQ2" s="69" t="s">
        <v>730</v>
      </c>
      <c r="JR2" s="69" t="s">
        <v>731</v>
      </c>
      <c r="JS2" s="69" t="s">
        <v>732</v>
      </c>
      <c r="JT2" s="69" t="s">
        <v>733</v>
      </c>
      <c r="JU2" s="69" t="s">
        <v>734</v>
      </c>
      <c r="JV2" s="69" t="s">
        <v>735</v>
      </c>
      <c r="JW2" s="69" t="s">
        <v>736</v>
      </c>
      <c r="JX2" s="69" t="s">
        <v>737</v>
      </c>
      <c r="JY2" s="69" t="s">
        <v>738</v>
      </c>
      <c r="JZ2" s="69" t="s">
        <v>739</v>
      </c>
      <c r="KA2" s="69" t="s">
        <v>740</v>
      </c>
      <c r="KB2" s="69" t="s">
        <v>741</v>
      </c>
      <c r="KC2" s="69" t="s">
        <v>742</v>
      </c>
      <c r="KD2" s="69" t="s">
        <v>743</v>
      </c>
      <c r="KE2" s="69" t="s">
        <v>744</v>
      </c>
      <c r="KF2" s="69" t="s">
        <v>745</v>
      </c>
      <c r="KG2" s="69" t="s">
        <v>746</v>
      </c>
      <c r="KH2" s="69" t="s">
        <v>747</v>
      </c>
      <c r="KI2" s="69" t="s">
        <v>748</v>
      </c>
      <c r="KJ2" s="69" t="s">
        <v>749</v>
      </c>
      <c r="KK2" s="69" t="s">
        <v>750</v>
      </c>
      <c r="KL2" s="69" t="s">
        <v>751</v>
      </c>
      <c r="KM2" s="69" t="s">
        <v>752</v>
      </c>
      <c r="KN2" s="69" t="s">
        <v>753</v>
      </c>
      <c r="KO2" s="69" t="s">
        <v>754</v>
      </c>
      <c r="KP2" s="69" t="s">
        <v>755</v>
      </c>
      <c r="KQ2" s="69" t="s">
        <v>756</v>
      </c>
      <c r="KR2" s="69" t="s">
        <v>757</v>
      </c>
      <c r="KS2" s="69" t="s">
        <v>758</v>
      </c>
      <c r="KT2" s="69" t="s">
        <v>759</v>
      </c>
      <c r="KU2" s="69" t="s">
        <v>760</v>
      </c>
      <c r="KV2" s="69" t="s">
        <v>761</v>
      </c>
      <c r="KW2" s="69" t="s">
        <v>762</v>
      </c>
      <c r="KX2" s="69" t="s">
        <v>763</v>
      </c>
      <c r="KY2" s="69" t="s">
        <v>764</v>
      </c>
      <c r="KZ2" s="69" t="s">
        <v>765</v>
      </c>
      <c r="LA2" s="69" t="s">
        <v>766</v>
      </c>
      <c r="LB2" s="69" t="s">
        <v>767</v>
      </c>
      <c r="LC2" s="69" t="s">
        <v>768</v>
      </c>
      <c r="LD2" s="69" t="s">
        <v>769</v>
      </c>
      <c r="LE2" s="69" t="s">
        <v>770</v>
      </c>
      <c r="LF2" s="69" t="s">
        <v>771</v>
      </c>
      <c r="LG2" s="69" t="s">
        <v>772</v>
      </c>
      <c r="LH2" s="69" t="s">
        <v>773</v>
      </c>
      <c r="LI2" s="69" t="s">
        <v>774</v>
      </c>
      <c r="LJ2" s="69" t="s">
        <v>775</v>
      </c>
      <c r="LK2" s="69" t="s">
        <v>776</v>
      </c>
      <c r="LL2" s="69" t="s">
        <v>777</v>
      </c>
      <c r="LM2" s="69" t="s">
        <v>778</v>
      </c>
      <c r="LN2" s="2" t="s">
        <v>779</v>
      </c>
      <c r="LO2" s="2" t="s">
        <v>780</v>
      </c>
      <c r="LP2" s="2" t="s">
        <v>781</v>
      </c>
      <c r="LQ2" s="1" t="s">
        <v>782</v>
      </c>
      <c r="LR2" s="1" t="s">
        <v>783</v>
      </c>
      <c r="LS2" s="1" t="s">
        <v>784</v>
      </c>
      <c r="LT2" s="1" t="s">
        <v>785</v>
      </c>
      <c r="LU2" s="1" t="s">
        <v>786</v>
      </c>
      <c r="LV2" s="1" t="s">
        <v>787</v>
      </c>
      <c r="LW2" s="1" t="s">
        <v>788</v>
      </c>
      <c r="LX2" s="1" t="s">
        <v>789</v>
      </c>
      <c r="LY2" s="1" t="s">
        <v>790</v>
      </c>
      <c r="LZ2" s="1" t="s">
        <v>791</v>
      </c>
      <c r="MA2" s="1" t="s">
        <v>792</v>
      </c>
      <c r="MB2" s="1" t="s">
        <v>793</v>
      </c>
      <c r="MC2" s="1" t="s">
        <v>794</v>
      </c>
      <c r="MD2" s="1" t="s">
        <v>795</v>
      </c>
      <c r="ME2" s="1" t="s">
        <v>796</v>
      </c>
      <c r="MF2" s="1" t="s">
        <v>797</v>
      </c>
      <c r="MG2" s="1" t="s">
        <v>798</v>
      </c>
      <c r="MH2" s="1" t="s">
        <v>799</v>
      </c>
      <c r="MI2" s="1" t="s">
        <v>800</v>
      </c>
      <c r="MJ2" s="1" t="s">
        <v>801</v>
      </c>
      <c r="MK2" s="1" t="s">
        <v>802</v>
      </c>
      <c r="ML2" s="1" t="s">
        <v>803</v>
      </c>
      <c r="MM2" s="1" t="s">
        <v>804</v>
      </c>
      <c r="MN2" s="1" t="s">
        <v>805</v>
      </c>
      <c r="MO2" s="1" t="s">
        <v>806</v>
      </c>
      <c r="MP2" s="1" t="s">
        <v>807</v>
      </c>
      <c r="MQ2" s="1" t="s">
        <v>808</v>
      </c>
      <c r="MR2" s="1" t="s">
        <v>809</v>
      </c>
      <c r="MS2" s="1" t="s">
        <v>810</v>
      </c>
      <c r="MT2" s="1" t="s">
        <v>811</v>
      </c>
      <c r="MU2" s="1" t="s">
        <v>812</v>
      </c>
      <c r="MV2" s="1" t="s">
        <v>813</v>
      </c>
      <c r="MW2" s="1" t="s">
        <v>814</v>
      </c>
      <c r="MX2" s="1" t="s">
        <v>815</v>
      </c>
      <c r="MY2" s="1" t="s">
        <v>815</v>
      </c>
      <c r="MZ2" s="1" t="s">
        <v>816</v>
      </c>
      <c r="NA2" s="1" t="s">
        <v>817</v>
      </c>
      <c r="NB2" s="1" t="s">
        <v>818</v>
      </c>
      <c r="NC2" s="1" t="s">
        <v>819</v>
      </c>
      <c r="ND2" s="70" t="s">
        <v>820</v>
      </c>
      <c r="NE2" s="1" t="s">
        <v>821</v>
      </c>
      <c r="NF2" s="1" t="s">
        <v>822</v>
      </c>
      <c r="NG2" s="1" t="s">
        <v>823</v>
      </c>
      <c r="NH2" s="1" t="s">
        <v>824</v>
      </c>
      <c r="NI2" s="1" t="s">
        <v>825</v>
      </c>
      <c r="NJ2" s="1" t="s">
        <v>826</v>
      </c>
      <c r="NK2" s="1" t="s">
        <v>827</v>
      </c>
      <c r="NL2" s="1" t="s">
        <v>828</v>
      </c>
      <c r="NM2" s="1" t="s">
        <v>829</v>
      </c>
      <c r="NN2" s="1" t="s">
        <v>830</v>
      </c>
      <c r="NO2" s="1" t="s">
        <v>831</v>
      </c>
      <c r="NP2" s="1" t="s">
        <v>832</v>
      </c>
      <c r="NQ2" s="1" t="s">
        <v>833</v>
      </c>
      <c r="NR2" s="1" t="s">
        <v>834</v>
      </c>
      <c r="NS2" s="1" t="s">
        <v>835</v>
      </c>
      <c r="NT2" s="1" t="s">
        <v>836</v>
      </c>
      <c r="NU2" s="1" t="s">
        <v>837</v>
      </c>
      <c r="NV2" s="1" t="s">
        <v>838</v>
      </c>
      <c r="NW2" s="1" t="s">
        <v>839</v>
      </c>
      <c r="NX2" s="1" t="s">
        <v>840</v>
      </c>
      <c r="NY2" s="1" t="s">
        <v>841</v>
      </c>
      <c r="NZ2" s="1" t="s">
        <v>842</v>
      </c>
      <c r="OA2" s="1" t="s">
        <v>843</v>
      </c>
      <c r="OB2" s="1" t="s">
        <v>844</v>
      </c>
      <c r="OC2" s="1" t="s">
        <v>845</v>
      </c>
      <c r="OD2" s="1" t="s">
        <v>846</v>
      </c>
      <c r="OE2" s="1" t="s">
        <v>847</v>
      </c>
      <c r="OF2" s="1" t="s">
        <v>848</v>
      </c>
      <c r="OG2" s="1" t="s">
        <v>849</v>
      </c>
      <c r="OH2" s="1" t="s">
        <v>850</v>
      </c>
      <c r="OI2" s="1" t="s">
        <v>851</v>
      </c>
      <c r="OJ2" s="1" t="s">
        <v>852</v>
      </c>
      <c r="OK2" s="1" t="s">
        <v>853</v>
      </c>
      <c r="OL2" s="1" t="s">
        <v>854</v>
      </c>
      <c r="OM2" s="1" t="s">
        <v>854</v>
      </c>
      <c r="ON2" s="1" t="s">
        <v>854</v>
      </c>
      <c r="OO2" s="1" t="s">
        <v>854</v>
      </c>
      <c r="OP2" s="1" t="s">
        <v>855</v>
      </c>
      <c r="OQ2" s="1" t="s">
        <v>856</v>
      </c>
      <c r="OR2" s="1" t="s">
        <v>857</v>
      </c>
      <c r="OS2" s="1" t="s">
        <v>858</v>
      </c>
      <c r="OT2" s="1" t="s">
        <v>859</v>
      </c>
      <c r="OU2" s="1" t="s">
        <v>860</v>
      </c>
      <c r="OV2" s="1" t="s">
        <v>861</v>
      </c>
      <c r="OW2" s="1" t="s">
        <v>862</v>
      </c>
      <c r="OX2" s="1" t="s">
        <v>863</v>
      </c>
      <c r="OY2" s="1" t="s">
        <v>864</v>
      </c>
      <c r="OZ2" s="1" t="s">
        <v>865</v>
      </c>
      <c r="PA2" s="1" t="s">
        <v>866</v>
      </c>
      <c r="PB2" s="1" t="s">
        <v>867</v>
      </c>
      <c r="PC2" s="1" t="s">
        <v>868</v>
      </c>
      <c r="PD2" s="1" t="s">
        <v>869</v>
      </c>
      <c r="PE2" s="1" t="s">
        <v>870</v>
      </c>
      <c r="PF2" s="1" t="s">
        <v>871</v>
      </c>
      <c r="PG2" s="1" t="s">
        <v>872</v>
      </c>
      <c r="PH2" s="1" t="s">
        <v>873</v>
      </c>
      <c r="PI2" s="1" t="s">
        <v>874</v>
      </c>
      <c r="PJ2" s="1" t="s">
        <v>877</v>
      </c>
      <c r="PK2" s="1" t="s">
        <v>878</v>
      </c>
      <c r="PL2" s="1" t="s">
        <v>879</v>
      </c>
      <c r="PM2" s="1" t="s">
        <v>880</v>
      </c>
      <c r="PN2" s="1" t="s">
        <v>881</v>
      </c>
      <c r="PO2" s="1" t="s">
        <v>882</v>
      </c>
      <c r="PP2" s="1" t="s">
        <v>883</v>
      </c>
      <c r="PQ2" s="1" t="s">
        <v>884</v>
      </c>
      <c r="PR2" s="1" t="s">
        <v>885</v>
      </c>
      <c r="PS2" s="1" t="s">
        <v>886</v>
      </c>
      <c r="PT2" s="1" t="s">
        <v>887</v>
      </c>
      <c r="PU2" s="1" t="s">
        <v>888</v>
      </c>
      <c r="PV2" s="1" t="s">
        <v>889</v>
      </c>
      <c r="PW2" s="1" t="s">
        <v>890</v>
      </c>
      <c r="PX2" s="1" t="s">
        <v>891</v>
      </c>
      <c r="PY2" s="1" t="s">
        <v>895</v>
      </c>
      <c r="PZ2" s="1" t="s">
        <v>896</v>
      </c>
      <c r="QA2" s="1" t="s">
        <v>897</v>
      </c>
      <c r="QB2" s="1" t="s">
        <v>898</v>
      </c>
      <c r="QC2" s="1" t="s">
        <v>899</v>
      </c>
      <c r="QD2" s="1" t="s">
        <v>900</v>
      </c>
      <c r="QE2" s="1" t="s">
        <v>901</v>
      </c>
      <c r="QF2" s="1" t="s">
        <v>902</v>
      </c>
      <c r="QG2" s="1" t="s">
        <v>903</v>
      </c>
      <c r="QH2" s="1" t="s">
        <v>904</v>
      </c>
    </row>
    <row r="3" spans="1:450" ht="51" x14ac:dyDescent="0.25">
      <c r="A3" s="3">
        <v>1302603</v>
      </c>
      <c r="B3" s="3" t="s">
        <v>1015</v>
      </c>
      <c r="C3" s="3" t="s">
        <v>1016</v>
      </c>
      <c r="D3" s="3" t="s">
        <v>1017</v>
      </c>
      <c r="E3" s="3" t="s">
        <v>943</v>
      </c>
      <c r="F3" s="3" t="s">
        <v>932</v>
      </c>
      <c r="G3" s="3" t="s">
        <v>944</v>
      </c>
      <c r="H3" s="3">
        <v>1</v>
      </c>
      <c r="I3" s="3" t="s">
        <v>914</v>
      </c>
      <c r="J3" s="3" t="s">
        <v>911</v>
      </c>
      <c r="K3" s="3" t="s">
        <v>914</v>
      </c>
      <c r="L3" s="3" t="s">
        <v>911</v>
      </c>
      <c r="M3" s="3" t="s">
        <v>914</v>
      </c>
      <c r="N3" s="3" t="s">
        <v>911</v>
      </c>
      <c r="O3" s="3" t="s">
        <v>914</v>
      </c>
      <c r="P3" s="4">
        <v>2176</v>
      </c>
      <c r="Q3" s="4">
        <v>1126</v>
      </c>
      <c r="R3" s="3" t="s">
        <v>911</v>
      </c>
      <c r="S3" s="3" t="s">
        <v>911</v>
      </c>
      <c r="T3" s="4">
        <v>1344</v>
      </c>
      <c r="U3" s="4">
        <v>90</v>
      </c>
      <c r="V3" s="4" t="s">
        <v>911</v>
      </c>
      <c r="W3" s="4">
        <v>1114</v>
      </c>
      <c r="X3" s="4">
        <v>167</v>
      </c>
      <c r="Y3" s="4">
        <v>130</v>
      </c>
      <c r="Z3" s="4" t="s">
        <v>911</v>
      </c>
      <c r="AA3" s="4">
        <v>167</v>
      </c>
      <c r="AB3" s="4" t="s">
        <v>911</v>
      </c>
      <c r="AC3" s="4" t="s">
        <v>911</v>
      </c>
      <c r="AD3" s="4" t="s">
        <v>911</v>
      </c>
      <c r="AE3" s="4" t="s">
        <v>911</v>
      </c>
      <c r="AF3" s="4" t="s">
        <v>911</v>
      </c>
      <c r="AG3" s="5" t="s">
        <v>911</v>
      </c>
      <c r="AH3" s="4">
        <v>4042</v>
      </c>
      <c r="AI3" s="4">
        <v>3013</v>
      </c>
      <c r="AJ3" s="4" t="s">
        <v>914</v>
      </c>
      <c r="AK3" s="4" t="s">
        <v>914</v>
      </c>
      <c r="AL3" s="4" t="s">
        <v>914</v>
      </c>
      <c r="AM3" s="4" t="s">
        <v>914</v>
      </c>
      <c r="AN3" s="4" t="s">
        <v>914</v>
      </c>
      <c r="AO3" s="4" t="s">
        <v>914</v>
      </c>
      <c r="AP3" s="4" t="s">
        <v>914</v>
      </c>
      <c r="AQ3" s="4" t="s">
        <v>914</v>
      </c>
      <c r="AR3" s="4" t="s">
        <v>914</v>
      </c>
      <c r="AS3" s="4" t="s">
        <v>914</v>
      </c>
      <c r="AT3" s="4" t="s">
        <v>914</v>
      </c>
      <c r="AU3" s="4" t="s">
        <v>914</v>
      </c>
      <c r="AV3" s="4">
        <v>2491</v>
      </c>
      <c r="AW3" s="4">
        <v>516</v>
      </c>
      <c r="AX3" s="6" t="s">
        <v>911</v>
      </c>
      <c r="AY3" s="6" t="s">
        <v>911</v>
      </c>
      <c r="AZ3" s="6" t="s">
        <v>911</v>
      </c>
      <c r="BA3" s="6" t="s">
        <v>911</v>
      </c>
      <c r="BB3" s="6" t="s">
        <v>911</v>
      </c>
      <c r="BC3" s="6" t="s">
        <v>911</v>
      </c>
      <c r="BD3" s="6" t="s">
        <v>911</v>
      </c>
      <c r="BE3" s="6" t="s">
        <v>911</v>
      </c>
      <c r="BF3" s="6" t="s">
        <v>914</v>
      </c>
      <c r="BG3" s="6" t="s">
        <v>914</v>
      </c>
      <c r="BH3" s="6" t="s">
        <v>914</v>
      </c>
      <c r="BI3" s="6" t="s">
        <v>914</v>
      </c>
      <c r="BJ3" s="6" t="s">
        <v>914</v>
      </c>
      <c r="BK3" s="6">
        <v>9105948</v>
      </c>
      <c r="BL3" s="6" t="s">
        <v>911</v>
      </c>
      <c r="BM3" s="6" t="s">
        <v>914</v>
      </c>
      <c r="BN3" s="6" t="s">
        <v>914</v>
      </c>
      <c r="BO3" s="6" t="s">
        <v>914</v>
      </c>
      <c r="BP3" s="6" t="s">
        <v>914</v>
      </c>
      <c r="BQ3" s="6" t="s">
        <v>914</v>
      </c>
      <c r="BR3" s="6" t="s">
        <v>914</v>
      </c>
      <c r="BS3" s="9" t="s">
        <v>911</v>
      </c>
      <c r="BT3" s="9" t="s">
        <v>911</v>
      </c>
      <c r="BU3" s="9" t="s">
        <v>911</v>
      </c>
      <c r="BV3" s="9" t="s">
        <v>914</v>
      </c>
      <c r="BW3" s="9" t="s">
        <v>914</v>
      </c>
      <c r="BX3" s="9" t="s">
        <v>914</v>
      </c>
      <c r="BY3" s="9" t="s">
        <v>914</v>
      </c>
      <c r="BZ3" s="9" t="s">
        <v>914</v>
      </c>
      <c r="CA3" s="8">
        <v>18</v>
      </c>
      <c r="CB3" s="3" t="s">
        <v>999</v>
      </c>
      <c r="CC3" s="9">
        <v>8.07</v>
      </c>
      <c r="CD3" s="9" t="s">
        <v>911</v>
      </c>
      <c r="CE3" s="9" t="s">
        <v>914</v>
      </c>
      <c r="CF3" s="9" t="s">
        <v>914</v>
      </c>
      <c r="CG3" s="9" t="s">
        <v>914</v>
      </c>
      <c r="CH3" s="9" t="s">
        <v>914</v>
      </c>
      <c r="CI3" s="9" t="s">
        <v>914</v>
      </c>
      <c r="CJ3" s="9">
        <v>5</v>
      </c>
      <c r="CK3" s="3" t="s">
        <v>911</v>
      </c>
      <c r="CL3" s="3" t="s">
        <v>911</v>
      </c>
      <c r="CM3" s="3" t="s">
        <v>911</v>
      </c>
      <c r="CN3" s="3" t="s">
        <v>911</v>
      </c>
      <c r="CO3" s="3" t="s">
        <v>914</v>
      </c>
      <c r="CP3" s="3" t="s">
        <v>914</v>
      </c>
      <c r="CQ3" s="3" t="s">
        <v>914</v>
      </c>
      <c r="CR3" s="3" t="s">
        <v>914</v>
      </c>
      <c r="CS3" s="4" t="s">
        <v>911</v>
      </c>
      <c r="CT3" s="4" t="s">
        <v>911</v>
      </c>
      <c r="CU3" s="3" t="s">
        <v>911</v>
      </c>
      <c r="CV3" s="3" t="s">
        <v>911</v>
      </c>
      <c r="CW3" s="3" t="s">
        <v>912</v>
      </c>
      <c r="CX3" s="5">
        <v>2012</v>
      </c>
      <c r="CY3" s="3" t="s">
        <v>911</v>
      </c>
      <c r="CZ3" s="3" t="s">
        <v>930</v>
      </c>
      <c r="DA3" s="10" t="s">
        <v>914</v>
      </c>
      <c r="DB3" s="10" t="s">
        <v>914</v>
      </c>
      <c r="DC3" s="11" t="s">
        <v>914</v>
      </c>
      <c r="DD3" s="11" t="s">
        <v>914</v>
      </c>
      <c r="DE3" s="10" t="s">
        <v>914</v>
      </c>
      <c r="DF3" s="11" t="s">
        <v>914</v>
      </c>
      <c r="DG3" s="11" t="s">
        <v>914</v>
      </c>
      <c r="DH3" s="11" t="s">
        <v>914</v>
      </c>
      <c r="DI3" s="11" t="s">
        <v>911</v>
      </c>
      <c r="DJ3" s="11" t="s">
        <v>911</v>
      </c>
      <c r="DK3" s="11" t="s">
        <v>914</v>
      </c>
      <c r="DL3" s="11" t="s">
        <v>914</v>
      </c>
      <c r="DM3" s="10" t="s">
        <v>914</v>
      </c>
      <c r="DN3" s="11" t="s">
        <v>914</v>
      </c>
      <c r="DO3" s="11" t="s">
        <v>914</v>
      </c>
      <c r="DP3" s="11" t="s">
        <v>914</v>
      </c>
      <c r="DQ3" s="12">
        <v>3.8</v>
      </c>
      <c r="DR3" s="12">
        <v>3.3</v>
      </c>
      <c r="DS3" s="13">
        <v>42767</v>
      </c>
      <c r="DT3" s="3" t="s">
        <v>911</v>
      </c>
      <c r="DU3" s="14" t="s">
        <v>911</v>
      </c>
      <c r="DV3" s="3" t="s">
        <v>965</v>
      </c>
      <c r="DW3" s="15">
        <v>553793299.70000005</v>
      </c>
      <c r="DX3" s="15" t="s">
        <v>911</v>
      </c>
      <c r="DY3" s="15" t="s">
        <v>911</v>
      </c>
      <c r="DZ3" s="15" t="s">
        <v>911</v>
      </c>
      <c r="EA3" s="15" t="s">
        <v>914</v>
      </c>
      <c r="EB3" s="15" t="s">
        <v>914</v>
      </c>
      <c r="EC3" s="15" t="s">
        <v>914</v>
      </c>
      <c r="ED3" s="15" t="s">
        <v>914</v>
      </c>
      <c r="EE3" s="15" t="s">
        <v>914</v>
      </c>
      <c r="EF3" s="15" t="s">
        <v>914</v>
      </c>
      <c r="EG3" s="15" t="s">
        <v>914</v>
      </c>
      <c r="EH3" s="15" t="s">
        <v>914</v>
      </c>
      <c r="EI3" s="15" t="s">
        <v>914</v>
      </c>
      <c r="EJ3" s="15" t="s">
        <v>914</v>
      </c>
      <c r="EK3" s="15" t="s">
        <v>914</v>
      </c>
      <c r="EL3" s="15" t="s">
        <v>914</v>
      </c>
      <c r="EM3" s="15" t="s">
        <v>911</v>
      </c>
      <c r="EN3" s="15" t="s">
        <v>911</v>
      </c>
      <c r="EO3" s="15" t="s">
        <v>911</v>
      </c>
      <c r="EP3" s="15" t="s">
        <v>911</v>
      </c>
      <c r="EQ3" s="15" t="s">
        <v>911</v>
      </c>
      <c r="ER3" s="15" t="s">
        <v>911</v>
      </c>
      <c r="ES3" s="15" t="s">
        <v>914</v>
      </c>
      <c r="ET3" s="15" t="s">
        <v>914</v>
      </c>
      <c r="EU3" s="15" t="s">
        <v>914</v>
      </c>
      <c r="EV3" s="15" t="s">
        <v>914</v>
      </c>
      <c r="EW3" s="15" t="s">
        <v>914</v>
      </c>
      <c r="EX3" s="15" t="s">
        <v>914</v>
      </c>
      <c r="EY3" s="15" t="s">
        <v>914</v>
      </c>
      <c r="EZ3" s="15" t="s">
        <v>914</v>
      </c>
      <c r="FA3" s="15" t="s">
        <v>914</v>
      </c>
      <c r="FB3" s="15" t="s">
        <v>914</v>
      </c>
      <c r="FC3" s="15" t="s">
        <v>914</v>
      </c>
      <c r="FD3" s="15" t="s">
        <v>914</v>
      </c>
      <c r="FE3" s="15" t="s">
        <v>914</v>
      </c>
      <c r="FF3" s="15" t="s">
        <v>914</v>
      </c>
      <c r="FG3" s="15" t="s">
        <v>914</v>
      </c>
      <c r="FH3" s="15" t="s">
        <v>914</v>
      </c>
      <c r="FI3" s="15" t="s">
        <v>914</v>
      </c>
      <c r="FJ3" s="15" t="s">
        <v>914</v>
      </c>
      <c r="FK3" s="20">
        <v>1E-4</v>
      </c>
      <c r="FL3" s="7">
        <v>0</v>
      </c>
      <c r="FM3" s="7">
        <v>0</v>
      </c>
      <c r="FN3" s="7">
        <v>0</v>
      </c>
      <c r="FO3" s="7">
        <v>0</v>
      </c>
      <c r="FP3" s="10" t="s">
        <v>914</v>
      </c>
      <c r="FQ3" s="7">
        <v>0</v>
      </c>
      <c r="FR3" s="7">
        <v>0</v>
      </c>
      <c r="FS3" s="7">
        <v>0</v>
      </c>
      <c r="FT3" s="7">
        <v>0</v>
      </c>
      <c r="FU3" s="7">
        <v>0</v>
      </c>
      <c r="FV3" s="10" t="s">
        <v>914</v>
      </c>
      <c r="FW3" s="10" t="s">
        <v>914</v>
      </c>
      <c r="FX3" s="10" t="s">
        <v>914</v>
      </c>
      <c r="FY3" s="10" t="s">
        <v>914</v>
      </c>
      <c r="FZ3" s="10" t="s">
        <v>914</v>
      </c>
      <c r="GA3" s="10" t="s">
        <v>914</v>
      </c>
      <c r="GB3" s="10" t="s">
        <v>914</v>
      </c>
      <c r="GC3" s="10" t="s">
        <v>914</v>
      </c>
      <c r="GD3" s="10" t="s">
        <v>914</v>
      </c>
      <c r="GE3" s="10" t="s">
        <v>914</v>
      </c>
      <c r="GF3" s="10" t="s">
        <v>914</v>
      </c>
      <c r="GG3" s="10" t="s">
        <v>914</v>
      </c>
      <c r="GH3" s="10" t="s">
        <v>914</v>
      </c>
      <c r="GI3" s="15" t="s">
        <v>914</v>
      </c>
      <c r="GJ3" s="15" t="s">
        <v>914</v>
      </c>
      <c r="GK3" s="15" t="s">
        <v>914</v>
      </c>
      <c r="GL3" s="15" t="s">
        <v>914</v>
      </c>
      <c r="GM3" s="15" t="s">
        <v>914</v>
      </c>
      <c r="GN3" s="15" t="s">
        <v>914</v>
      </c>
      <c r="GO3" s="10" t="s">
        <v>914</v>
      </c>
      <c r="GP3" s="10" t="s">
        <v>914</v>
      </c>
      <c r="GQ3" s="10" t="s">
        <v>914</v>
      </c>
      <c r="GR3" s="10" t="s">
        <v>914</v>
      </c>
      <c r="GS3" s="10" t="s">
        <v>914</v>
      </c>
      <c r="GT3" s="10" t="s">
        <v>914</v>
      </c>
      <c r="GU3" s="10" t="s">
        <v>914</v>
      </c>
      <c r="GV3" s="10" t="s">
        <v>914</v>
      </c>
      <c r="GW3" s="10" t="s">
        <v>914</v>
      </c>
      <c r="GX3" s="10" t="s">
        <v>914</v>
      </c>
      <c r="GY3" s="10" t="s">
        <v>914</v>
      </c>
      <c r="GZ3" s="10" t="s">
        <v>914</v>
      </c>
      <c r="HA3" s="10" t="s">
        <v>914</v>
      </c>
      <c r="HB3" s="10" t="s">
        <v>914</v>
      </c>
      <c r="HC3" s="10" t="s">
        <v>914</v>
      </c>
      <c r="HD3" s="10" t="s">
        <v>914</v>
      </c>
      <c r="HE3" s="10" t="s">
        <v>914</v>
      </c>
      <c r="HF3" s="10" t="s">
        <v>914</v>
      </c>
      <c r="HG3" s="4">
        <v>4069796</v>
      </c>
      <c r="HH3" s="4">
        <v>759415</v>
      </c>
      <c r="HI3" s="4">
        <v>4475051</v>
      </c>
      <c r="HJ3" s="4">
        <v>1317286</v>
      </c>
      <c r="HK3" s="4">
        <v>1051926</v>
      </c>
      <c r="HL3" s="4">
        <v>11163771</v>
      </c>
      <c r="HM3" s="4" t="s">
        <v>911</v>
      </c>
      <c r="HN3" s="4" t="s">
        <v>911</v>
      </c>
      <c r="HO3" s="4" t="s">
        <v>911</v>
      </c>
      <c r="HP3" s="4" t="s">
        <v>911</v>
      </c>
      <c r="HQ3" s="4" t="s">
        <v>911</v>
      </c>
      <c r="HR3" s="4" t="s">
        <v>911</v>
      </c>
      <c r="HS3" s="4" t="s">
        <v>914</v>
      </c>
      <c r="HT3" s="4" t="s">
        <v>914</v>
      </c>
      <c r="HU3" s="4" t="s">
        <v>914</v>
      </c>
      <c r="HV3" s="4" t="s">
        <v>914</v>
      </c>
      <c r="HW3" s="4" t="s">
        <v>914</v>
      </c>
      <c r="HX3" s="4" t="s">
        <v>914</v>
      </c>
      <c r="HY3" s="4" t="s">
        <v>914</v>
      </c>
      <c r="HZ3" s="4" t="s">
        <v>914</v>
      </c>
      <c r="IA3" s="4" t="s">
        <v>914</v>
      </c>
      <c r="IB3" s="4" t="s">
        <v>914</v>
      </c>
      <c r="IC3" s="4" t="s">
        <v>914</v>
      </c>
      <c r="ID3" s="4" t="s">
        <v>914</v>
      </c>
      <c r="IE3" s="4" t="s">
        <v>914</v>
      </c>
      <c r="IF3" s="4" t="s">
        <v>914</v>
      </c>
      <c r="IG3" s="4" t="s">
        <v>914</v>
      </c>
      <c r="IH3" s="4" t="s">
        <v>914</v>
      </c>
      <c r="II3" s="4" t="s">
        <v>914</v>
      </c>
      <c r="IJ3" s="4" t="s">
        <v>914</v>
      </c>
      <c r="IK3" s="4" t="s">
        <v>914</v>
      </c>
      <c r="IL3" s="4" t="s">
        <v>914</v>
      </c>
      <c r="IM3" s="4" t="s">
        <v>914</v>
      </c>
      <c r="IN3" s="4" t="s">
        <v>914</v>
      </c>
      <c r="IO3" s="4" t="s">
        <v>914</v>
      </c>
      <c r="IP3" s="4" t="s">
        <v>914</v>
      </c>
      <c r="IQ3" s="4" t="s">
        <v>914</v>
      </c>
      <c r="IR3" s="4" t="s">
        <v>914</v>
      </c>
      <c r="IS3" s="4" t="s">
        <v>914</v>
      </c>
      <c r="IT3" s="4" t="s">
        <v>914</v>
      </c>
      <c r="IU3" s="4" t="s">
        <v>914</v>
      </c>
      <c r="IV3" s="4" t="s">
        <v>914</v>
      </c>
      <c r="IW3" s="4" t="s">
        <v>914</v>
      </c>
      <c r="IX3" s="4" t="s">
        <v>914</v>
      </c>
      <c r="IY3" s="4" t="s">
        <v>914</v>
      </c>
      <c r="IZ3" s="4" t="s">
        <v>914</v>
      </c>
      <c r="JA3" s="4" t="s">
        <v>914</v>
      </c>
      <c r="JB3" s="4" t="s">
        <v>914</v>
      </c>
      <c r="JC3" s="7">
        <v>0</v>
      </c>
      <c r="JD3" s="71" t="s">
        <v>914</v>
      </c>
      <c r="JE3" s="19">
        <v>1</v>
      </c>
      <c r="JF3" s="19">
        <v>1</v>
      </c>
      <c r="JG3" s="7">
        <v>0.5</v>
      </c>
      <c r="JH3" s="7">
        <v>0.5</v>
      </c>
      <c r="JI3" s="15">
        <v>4</v>
      </c>
      <c r="JJ3" s="15">
        <v>2.6</v>
      </c>
      <c r="JK3" s="15">
        <v>3.45</v>
      </c>
      <c r="JL3" s="15">
        <v>40</v>
      </c>
      <c r="JM3" s="15" t="s">
        <v>914</v>
      </c>
      <c r="JN3" s="15">
        <v>3</v>
      </c>
      <c r="JO3" s="15">
        <v>1</v>
      </c>
      <c r="JP3" s="15">
        <v>1</v>
      </c>
      <c r="JQ3" s="15" t="s">
        <v>914</v>
      </c>
      <c r="JR3" s="15" t="s">
        <v>914</v>
      </c>
      <c r="JS3" s="4" t="s">
        <v>912</v>
      </c>
      <c r="JT3" s="10">
        <v>0.19209999999999999</v>
      </c>
      <c r="JU3" s="10">
        <v>0.49780000000000002</v>
      </c>
      <c r="JV3" s="10">
        <v>5.8700000000000002E-2</v>
      </c>
      <c r="JW3" s="10">
        <v>4.9299999999999997E-2</v>
      </c>
      <c r="JX3" s="10">
        <v>0.2021</v>
      </c>
      <c r="JY3" s="7" t="s">
        <v>911</v>
      </c>
      <c r="JZ3" s="7" t="s">
        <v>911</v>
      </c>
      <c r="KA3" s="7" t="s">
        <v>911</v>
      </c>
      <c r="KB3" s="7" t="s">
        <v>911</v>
      </c>
      <c r="KC3" s="7" t="s">
        <v>911</v>
      </c>
      <c r="KD3" s="10" t="s">
        <v>914</v>
      </c>
      <c r="KE3" s="10" t="s">
        <v>914</v>
      </c>
      <c r="KF3" s="10" t="s">
        <v>914</v>
      </c>
      <c r="KG3" s="10" t="s">
        <v>914</v>
      </c>
      <c r="KH3" s="10" t="s">
        <v>914</v>
      </c>
      <c r="KI3" s="10" t="s">
        <v>914</v>
      </c>
      <c r="KJ3" s="10" t="s">
        <v>914</v>
      </c>
      <c r="KK3" s="10" t="s">
        <v>914</v>
      </c>
      <c r="KL3" s="10" t="s">
        <v>914</v>
      </c>
      <c r="KM3" s="10" t="s">
        <v>914</v>
      </c>
      <c r="KN3" s="10" t="s">
        <v>914</v>
      </c>
      <c r="KO3" s="10" t="s">
        <v>914</v>
      </c>
      <c r="KP3" s="10" t="s">
        <v>914</v>
      </c>
      <c r="KQ3" s="15" t="s">
        <v>914</v>
      </c>
      <c r="KR3" s="15" t="s">
        <v>914</v>
      </c>
      <c r="KS3" s="15" t="s">
        <v>914</v>
      </c>
      <c r="KT3" s="15" t="s">
        <v>914</v>
      </c>
      <c r="KU3" s="15" t="s">
        <v>914</v>
      </c>
      <c r="KV3" s="10" t="s">
        <v>914</v>
      </c>
      <c r="KW3" s="10" t="s">
        <v>914</v>
      </c>
      <c r="KX3" s="10" t="s">
        <v>914</v>
      </c>
      <c r="KY3" s="10" t="s">
        <v>914</v>
      </c>
      <c r="KZ3" s="10" t="s">
        <v>914</v>
      </c>
      <c r="LA3" s="10" t="s">
        <v>914</v>
      </c>
      <c r="LB3" s="10" t="s">
        <v>914</v>
      </c>
      <c r="LC3" s="10" t="s">
        <v>914</v>
      </c>
      <c r="LD3" s="10" t="s">
        <v>914</v>
      </c>
      <c r="LE3" s="10" t="s">
        <v>914</v>
      </c>
      <c r="LF3" s="10" t="s">
        <v>914</v>
      </c>
      <c r="LG3" s="10" t="s">
        <v>914</v>
      </c>
      <c r="LH3" s="10" t="s">
        <v>914</v>
      </c>
      <c r="LI3" s="10" t="s">
        <v>914</v>
      </c>
      <c r="LJ3" s="10" t="s">
        <v>914</v>
      </c>
      <c r="LK3" s="10" t="s">
        <v>914</v>
      </c>
      <c r="LL3" s="10" t="s">
        <v>914</v>
      </c>
      <c r="LM3" s="10" t="s">
        <v>914</v>
      </c>
      <c r="LN3" s="10" t="s">
        <v>912</v>
      </c>
      <c r="LO3" s="16">
        <v>2014</v>
      </c>
      <c r="LP3" s="10" t="s">
        <v>912</v>
      </c>
      <c r="LQ3" s="10" t="s">
        <v>930</v>
      </c>
      <c r="LR3" s="3" t="s">
        <v>914</v>
      </c>
      <c r="LS3" s="3" t="s">
        <v>914</v>
      </c>
      <c r="LT3" s="10" t="s">
        <v>930</v>
      </c>
      <c r="LU3" s="3" t="s">
        <v>914</v>
      </c>
      <c r="LV3" s="3" t="s">
        <v>914</v>
      </c>
      <c r="LW3" s="3" t="s">
        <v>912</v>
      </c>
      <c r="LX3" s="73" t="s">
        <v>2004</v>
      </c>
      <c r="LY3" s="3" t="s">
        <v>1019</v>
      </c>
      <c r="LZ3" s="3">
        <v>2015</v>
      </c>
      <c r="MA3" s="3" t="s">
        <v>950</v>
      </c>
      <c r="MB3" s="3" t="s">
        <v>1020</v>
      </c>
      <c r="MC3" s="3" t="s">
        <v>929</v>
      </c>
      <c r="MD3" s="3" t="s">
        <v>912</v>
      </c>
      <c r="ME3" s="3" t="s">
        <v>912</v>
      </c>
      <c r="MF3" s="3" t="s">
        <v>912</v>
      </c>
      <c r="MG3" s="3" t="s">
        <v>912</v>
      </c>
      <c r="MH3" s="3" t="s">
        <v>912</v>
      </c>
      <c r="MI3" s="3" t="s">
        <v>912</v>
      </c>
      <c r="MJ3" s="3" t="s">
        <v>912</v>
      </c>
      <c r="MK3" s="3" t="s">
        <v>912</v>
      </c>
      <c r="ML3" s="3" t="s">
        <v>930</v>
      </c>
      <c r="MM3" s="3" t="s">
        <v>930</v>
      </c>
      <c r="MN3" s="3" t="s">
        <v>912</v>
      </c>
      <c r="MO3" s="3" t="s">
        <v>930</v>
      </c>
      <c r="MP3" s="3" t="s">
        <v>912</v>
      </c>
      <c r="MQ3" s="3">
        <v>2015</v>
      </c>
      <c r="MR3" s="3">
        <v>10</v>
      </c>
      <c r="MS3" s="3" t="s">
        <v>911</v>
      </c>
      <c r="MT3" s="4">
        <v>3065000</v>
      </c>
      <c r="MU3" s="47">
        <v>18</v>
      </c>
      <c r="MV3" s="3">
        <v>54</v>
      </c>
      <c r="MW3" s="10">
        <v>0.27860000000000001</v>
      </c>
      <c r="MX3" s="10">
        <v>8.8000000000000005E-3</v>
      </c>
      <c r="MY3" s="10">
        <v>0.45829999999999999</v>
      </c>
      <c r="MZ3" s="10">
        <v>0.1201</v>
      </c>
      <c r="NA3" s="10">
        <v>1.5800000000000002E-2</v>
      </c>
      <c r="NB3" s="3" t="s">
        <v>930</v>
      </c>
      <c r="NC3" s="3" t="s">
        <v>914</v>
      </c>
      <c r="ND3" s="4">
        <v>2566</v>
      </c>
      <c r="NE3" s="10">
        <v>2.4899999999999999E-2</v>
      </c>
      <c r="NF3" s="10">
        <v>3.15E-2</v>
      </c>
      <c r="NG3" s="10">
        <v>0</v>
      </c>
      <c r="NH3" s="3" t="s">
        <v>912</v>
      </c>
      <c r="NI3" s="18">
        <v>174438.35</v>
      </c>
      <c r="NJ3" s="3" t="s">
        <v>930</v>
      </c>
      <c r="NK3" s="3" t="s">
        <v>912</v>
      </c>
      <c r="NL3" s="3" t="s">
        <v>930</v>
      </c>
      <c r="NM3" s="3" t="s">
        <v>912</v>
      </c>
      <c r="NN3" s="3" t="s">
        <v>930</v>
      </c>
      <c r="NO3" s="3" t="s">
        <v>930</v>
      </c>
      <c r="NP3" s="3" t="s">
        <v>930</v>
      </c>
      <c r="NQ3" s="3" t="s">
        <v>930</v>
      </c>
      <c r="NR3" s="3" t="s">
        <v>930</v>
      </c>
      <c r="NS3" s="3" t="s">
        <v>930</v>
      </c>
      <c r="NT3" s="3" t="s">
        <v>930</v>
      </c>
      <c r="NU3" s="3" t="s">
        <v>912</v>
      </c>
      <c r="NV3" s="3" t="s">
        <v>930</v>
      </c>
      <c r="NW3" s="3" t="s">
        <v>930</v>
      </c>
      <c r="NX3" s="3" t="s">
        <v>912</v>
      </c>
      <c r="NY3" s="3" t="s">
        <v>930</v>
      </c>
      <c r="NZ3" s="3" t="s">
        <v>930</v>
      </c>
      <c r="OA3" s="3" t="s">
        <v>930</v>
      </c>
      <c r="OB3" s="3" t="s">
        <v>930</v>
      </c>
      <c r="OC3" s="3" t="s">
        <v>912</v>
      </c>
      <c r="OD3" s="3" t="s">
        <v>912</v>
      </c>
      <c r="OE3" s="7" t="s">
        <v>911</v>
      </c>
      <c r="OF3" s="7" t="s">
        <v>911</v>
      </c>
      <c r="OG3" s="7" t="s">
        <v>911</v>
      </c>
      <c r="OH3" s="7" t="s">
        <v>911</v>
      </c>
      <c r="OI3" s="7">
        <v>0.22</v>
      </c>
      <c r="OJ3" s="7" t="s">
        <v>911</v>
      </c>
      <c r="OK3" s="7" t="s">
        <v>912</v>
      </c>
      <c r="OL3" s="7" t="s">
        <v>911</v>
      </c>
      <c r="OM3" s="7" t="s">
        <v>911</v>
      </c>
      <c r="ON3" s="7" t="s">
        <v>911</v>
      </c>
      <c r="OO3" s="7" t="s">
        <v>911</v>
      </c>
      <c r="OP3" s="3" t="s">
        <v>1021</v>
      </c>
      <c r="OQ3" s="3" t="s">
        <v>912</v>
      </c>
      <c r="OR3" s="3" t="s">
        <v>912</v>
      </c>
      <c r="OS3" s="3" t="s">
        <v>933</v>
      </c>
      <c r="OT3" s="10">
        <v>0.35</v>
      </c>
      <c r="OU3" s="10">
        <v>0.04</v>
      </c>
      <c r="OV3" s="10">
        <v>0.3</v>
      </c>
      <c r="OW3" s="10">
        <v>0.09</v>
      </c>
      <c r="OX3" s="10">
        <v>0.22</v>
      </c>
      <c r="OY3" s="13" t="s">
        <v>911</v>
      </c>
      <c r="OZ3" s="3" t="s">
        <v>912</v>
      </c>
      <c r="PA3" s="3" t="s">
        <v>1022</v>
      </c>
      <c r="PB3" s="3" t="s">
        <v>930</v>
      </c>
      <c r="PC3" s="3" t="s">
        <v>912</v>
      </c>
      <c r="PD3" s="3" t="s">
        <v>930</v>
      </c>
      <c r="PE3" s="3" t="s">
        <v>912</v>
      </c>
      <c r="PF3" s="3" t="s">
        <v>930</v>
      </c>
      <c r="PG3" s="3">
        <v>375</v>
      </c>
      <c r="PH3" s="3" t="s">
        <v>911</v>
      </c>
      <c r="PI3" s="18">
        <v>39602450.340000004</v>
      </c>
      <c r="PJ3" s="3" t="s">
        <v>1023</v>
      </c>
      <c r="PK3" s="3" t="s">
        <v>936</v>
      </c>
      <c r="PL3" s="3" t="s">
        <v>937</v>
      </c>
      <c r="PM3" s="3" t="s">
        <v>912</v>
      </c>
      <c r="PN3" s="3">
        <v>10</v>
      </c>
      <c r="PO3" s="74">
        <v>44501</v>
      </c>
      <c r="PP3" s="3" t="s">
        <v>975</v>
      </c>
      <c r="PQ3" s="3" t="s">
        <v>912</v>
      </c>
      <c r="PR3" s="3" t="s">
        <v>1024</v>
      </c>
      <c r="PS3" s="3" t="s">
        <v>912</v>
      </c>
      <c r="PT3" s="9">
        <v>127216</v>
      </c>
      <c r="PU3" s="9">
        <v>109894895.98</v>
      </c>
      <c r="PV3" s="9" t="s">
        <v>911</v>
      </c>
      <c r="PW3" s="3" t="s">
        <v>930</v>
      </c>
      <c r="PX3" s="3" t="s">
        <v>1025</v>
      </c>
      <c r="PY3" s="3" t="s">
        <v>912</v>
      </c>
      <c r="PZ3" s="3" t="s">
        <v>912</v>
      </c>
      <c r="QA3" s="3" t="s">
        <v>930</v>
      </c>
      <c r="QB3" s="3" t="s">
        <v>912</v>
      </c>
      <c r="QC3" s="3" t="s">
        <v>912</v>
      </c>
      <c r="QD3" s="3" t="s">
        <v>930</v>
      </c>
      <c r="QE3" s="3" t="s">
        <v>930</v>
      </c>
      <c r="QF3" s="3" t="s">
        <v>914</v>
      </c>
      <c r="QG3" s="3" t="s">
        <v>911</v>
      </c>
      <c r="QH3" s="3" t="s">
        <v>911</v>
      </c>
    </row>
    <row r="4" spans="1:450" ht="91.5" customHeight="1" x14ac:dyDescent="0.25">
      <c r="A4" s="3">
        <v>2910800</v>
      </c>
      <c r="B4" s="3" t="s">
        <v>955</v>
      </c>
      <c r="C4" s="3" t="s">
        <v>1159</v>
      </c>
      <c r="D4" s="3" t="s">
        <v>1088</v>
      </c>
      <c r="E4" s="3" t="s">
        <v>1160</v>
      </c>
      <c r="F4" s="3" t="s">
        <v>909</v>
      </c>
      <c r="G4" s="3" t="s">
        <v>944</v>
      </c>
      <c r="H4" s="3">
        <v>4</v>
      </c>
      <c r="I4" s="3" t="s">
        <v>914</v>
      </c>
      <c r="J4" s="3">
        <v>4</v>
      </c>
      <c r="K4" s="3" t="s">
        <v>914</v>
      </c>
      <c r="L4" s="3">
        <v>0</v>
      </c>
      <c r="M4" s="3" t="s">
        <v>914</v>
      </c>
      <c r="N4" s="3">
        <v>3</v>
      </c>
      <c r="O4" s="3" t="s">
        <v>914</v>
      </c>
      <c r="P4" s="4">
        <v>2322</v>
      </c>
      <c r="Q4" s="4">
        <v>201</v>
      </c>
      <c r="R4" s="3" t="s">
        <v>930</v>
      </c>
      <c r="S4" s="73" t="s">
        <v>1161</v>
      </c>
      <c r="T4" s="4">
        <v>191</v>
      </c>
      <c r="U4" s="4" t="s">
        <v>911</v>
      </c>
      <c r="V4" s="4" t="s">
        <v>911</v>
      </c>
      <c r="W4" s="4">
        <v>191</v>
      </c>
      <c r="X4" s="4" t="s">
        <v>911</v>
      </c>
      <c r="Y4" s="4" t="s">
        <v>911</v>
      </c>
      <c r="Z4" s="4" t="s">
        <v>911</v>
      </c>
      <c r="AA4" s="4" t="s">
        <v>911</v>
      </c>
      <c r="AB4" s="4" t="s">
        <v>911</v>
      </c>
      <c r="AC4" s="4" t="s">
        <v>911</v>
      </c>
      <c r="AD4" s="4" t="s">
        <v>911</v>
      </c>
      <c r="AE4" s="4" t="s">
        <v>911</v>
      </c>
      <c r="AF4" s="4">
        <v>154</v>
      </c>
      <c r="AG4" s="5" t="s">
        <v>911</v>
      </c>
      <c r="AH4" s="4">
        <v>1350</v>
      </c>
      <c r="AI4" s="4">
        <v>498</v>
      </c>
      <c r="AJ4" s="4" t="s">
        <v>914</v>
      </c>
      <c r="AK4" s="4" t="s">
        <v>914</v>
      </c>
      <c r="AL4" s="4" t="s">
        <v>914</v>
      </c>
      <c r="AM4" s="4" t="s">
        <v>914</v>
      </c>
      <c r="AN4" s="4" t="s">
        <v>914</v>
      </c>
      <c r="AO4" s="4" t="s">
        <v>914</v>
      </c>
      <c r="AP4" s="4" t="s">
        <v>914</v>
      </c>
      <c r="AQ4" s="4" t="s">
        <v>914</v>
      </c>
      <c r="AR4" s="4" t="s">
        <v>914</v>
      </c>
      <c r="AS4" s="4" t="s">
        <v>914</v>
      </c>
      <c r="AT4" s="4" t="s">
        <v>914</v>
      </c>
      <c r="AU4" s="4" t="s">
        <v>914</v>
      </c>
      <c r="AV4" s="4" t="s">
        <v>911</v>
      </c>
      <c r="AW4" s="4">
        <v>92</v>
      </c>
      <c r="AX4" s="9">
        <v>0.95</v>
      </c>
      <c r="AY4" s="9" t="s">
        <v>915</v>
      </c>
      <c r="AZ4" s="9" t="s">
        <v>915</v>
      </c>
      <c r="BA4" s="6">
        <v>0</v>
      </c>
      <c r="BB4" s="6">
        <v>0</v>
      </c>
      <c r="BC4" s="9">
        <v>2.56</v>
      </c>
      <c r="BD4" s="9" t="s">
        <v>915</v>
      </c>
      <c r="BE4" s="9">
        <v>2.5299999999999998</v>
      </c>
      <c r="BF4" s="6" t="s">
        <v>914</v>
      </c>
      <c r="BG4" s="6" t="s">
        <v>914</v>
      </c>
      <c r="BH4" s="6" t="s">
        <v>914</v>
      </c>
      <c r="BI4" s="6" t="s">
        <v>914</v>
      </c>
      <c r="BJ4" s="6" t="s">
        <v>914</v>
      </c>
      <c r="BK4" s="9">
        <v>16977352.5</v>
      </c>
      <c r="BL4" s="9" t="s">
        <v>911</v>
      </c>
      <c r="BM4" s="6" t="s">
        <v>914</v>
      </c>
      <c r="BN4" s="6" t="s">
        <v>914</v>
      </c>
      <c r="BO4" s="6" t="s">
        <v>914</v>
      </c>
      <c r="BP4" s="6" t="s">
        <v>914</v>
      </c>
      <c r="BQ4" s="6" t="s">
        <v>914</v>
      </c>
      <c r="BR4" s="6" t="s">
        <v>914</v>
      </c>
      <c r="BS4" s="9" t="s">
        <v>914</v>
      </c>
      <c r="BT4" s="9" t="s">
        <v>914</v>
      </c>
      <c r="BU4" s="8">
        <v>14.43</v>
      </c>
      <c r="BV4" s="9" t="s">
        <v>914</v>
      </c>
      <c r="BW4" s="9" t="s">
        <v>914</v>
      </c>
      <c r="BX4" s="9" t="s">
        <v>914</v>
      </c>
      <c r="BY4" s="9" t="s">
        <v>914</v>
      </c>
      <c r="BZ4" s="9" t="s">
        <v>914</v>
      </c>
      <c r="CA4" s="8">
        <v>18.100000000000001</v>
      </c>
      <c r="CB4" s="3" t="s">
        <v>961</v>
      </c>
      <c r="CC4" s="9">
        <v>3.5</v>
      </c>
      <c r="CD4" s="9" t="s">
        <v>911</v>
      </c>
      <c r="CE4" s="9" t="s">
        <v>914</v>
      </c>
      <c r="CF4" s="9" t="s">
        <v>914</v>
      </c>
      <c r="CG4" s="9" t="s">
        <v>914</v>
      </c>
      <c r="CH4" s="9" t="s">
        <v>914</v>
      </c>
      <c r="CI4" s="9" t="s">
        <v>914</v>
      </c>
      <c r="CJ4" s="9" t="s">
        <v>911</v>
      </c>
      <c r="CK4" s="21">
        <v>0</v>
      </c>
      <c r="CL4" s="3">
        <v>0</v>
      </c>
      <c r="CM4" s="3">
        <v>3</v>
      </c>
      <c r="CN4" s="3">
        <v>0</v>
      </c>
      <c r="CO4" s="3" t="s">
        <v>914</v>
      </c>
      <c r="CP4" s="3" t="s">
        <v>914</v>
      </c>
      <c r="CQ4" s="3" t="s">
        <v>914</v>
      </c>
      <c r="CR4" s="3" t="s">
        <v>914</v>
      </c>
      <c r="CS4" s="3">
        <v>0</v>
      </c>
      <c r="CT4" s="3">
        <v>0</v>
      </c>
      <c r="CU4" s="3">
        <v>0</v>
      </c>
      <c r="CV4" s="3">
        <v>0</v>
      </c>
      <c r="CW4" s="3" t="s">
        <v>930</v>
      </c>
      <c r="CX4" s="3" t="s">
        <v>914</v>
      </c>
      <c r="CY4" s="3" t="s">
        <v>914</v>
      </c>
      <c r="CZ4" s="3" t="s">
        <v>912</v>
      </c>
      <c r="DA4" s="10">
        <v>0.7722</v>
      </c>
      <c r="DB4" s="10" t="s">
        <v>911</v>
      </c>
      <c r="DC4" s="11" t="s">
        <v>914</v>
      </c>
      <c r="DD4" s="11" t="s">
        <v>914</v>
      </c>
      <c r="DE4" s="10" t="s">
        <v>914</v>
      </c>
      <c r="DF4" s="11" t="s">
        <v>914</v>
      </c>
      <c r="DG4" s="11" t="s">
        <v>914</v>
      </c>
      <c r="DH4" s="11" t="s">
        <v>914</v>
      </c>
      <c r="DI4" s="10">
        <v>0.2278</v>
      </c>
      <c r="DJ4" s="10" t="s">
        <v>911</v>
      </c>
      <c r="DK4" s="11" t="s">
        <v>914</v>
      </c>
      <c r="DL4" s="11" t="s">
        <v>914</v>
      </c>
      <c r="DM4" s="10" t="s">
        <v>914</v>
      </c>
      <c r="DN4" s="11" t="s">
        <v>914</v>
      </c>
      <c r="DO4" s="11" t="s">
        <v>914</v>
      </c>
      <c r="DP4" s="11" t="s">
        <v>914</v>
      </c>
      <c r="DQ4" s="12">
        <v>3.6</v>
      </c>
      <c r="DR4" s="12">
        <v>3.48</v>
      </c>
      <c r="DS4" s="13">
        <v>43435</v>
      </c>
      <c r="DT4" s="3" t="s">
        <v>1162</v>
      </c>
      <c r="DU4" s="14" t="s">
        <v>1163</v>
      </c>
      <c r="DV4" s="3" t="s">
        <v>965</v>
      </c>
      <c r="DW4" s="15">
        <v>90394451.459999993</v>
      </c>
      <c r="DX4" s="15" t="s">
        <v>911</v>
      </c>
      <c r="DY4" s="15" t="s">
        <v>914</v>
      </c>
      <c r="DZ4" s="15" t="s">
        <v>911</v>
      </c>
      <c r="EA4" s="15" t="s">
        <v>914</v>
      </c>
      <c r="EB4" s="15" t="s">
        <v>914</v>
      </c>
      <c r="EC4" s="15" t="s">
        <v>914</v>
      </c>
      <c r="ED4" s="15" t="s">
        <v>914</v>
      </c>
      <c r="EE4" s="15" t="s">
        <v>914</v>
      </c>
      <c r="EF4" s="15" t="s">
        <v>914</v>
      </c>
      <c r="EG4" s="15" t="s">
        <v>914</v>
      </c>
      <c r="EH4" s="15" t="s">
        <v>914</v>
      </c>
      <c r="EI4" s="15" t="s">
        <v>914</v>
      </c>
      <c r="EJ4" s="15" t="s">
        <v>914</v>
      </c>
      <c r="EK4" s="15" t="s">
        <v>914</v>
      </c>
      <c r="EL4" s="15" t="s">
        <v>914</v>
      </c>
      <c r="EM4" s="15" t="s">
        <v>911</v>
      </c>
      <c r="EN4" s="15" t="s">
        <v>911</v>
      </c>
      <c r="EO4" s="15" t="s">
        <v>911</v>
      </c>
      <c r="EP4" s="15" t="s">
        <v>911</v>
      </c>
      <c r="EQ4" s="15" t="s">
        <v>911</v>
      </c>
      <c r="ER4" s="15" t="s">
        <v>911</v>
      </c>
      <c r="ES4" s="15" t="s">
        <v>914</v>
      </c>
      <c r="ET4" s="15" t="s">
        <v>914</v>
      </c>
      <c r="EU4" s="15" t="s">
        <v>914</v>
      </c>
      <c r="EV4" s="15" t="s">
        <v>914</v>
      </c>
      <c r="EW4" s="15" t="s">
        <v>914</v>
      </c>
      <c r="EX4" s="15" t="s">
        <v>914</v>
      </c>
      <c r="EY4" s="15" t="s">
        <v>914</v>
      </c>
      <c r="EZ4" s="15" t="s">
        <v>914</v>
      </c>
      <c r="FA4" s="15" t="s">
        <v>914</v>
      </c>
      <c r="FB4" s="15" t="s">
        <v>914</v>
      </c>
      <c r="FC4" s="15" t="s">
        <v>914</v>
      </c>
      <c r="FD4" s="15" t="s">
        <v>914</v>
      </c>
      <c r="FE4" s="15" t="s">
        <v>914</v>
      </c>
      <c r="FF4" s="15" t="s">
        <v>914</v>
      </c>
      <c r="FG4" s="15" t="s">
        <v>914</v>
      </c>
      <c r="FH4" s="15" t="s">
        <v>914</v>
      </c>
      <c r="FI4" s="15" t="s">
        <v>914</v>
      </c>
      <c r="FJ4" s="15" t="s">
        <v>914</v>
      </c>
      <c r="FK4" s="7">
        <v>0.02</v>
      </c>
      <c r="FL4" s="7">
        <v>0</v>
      </c>
      <c r="FM4" s="7">
        <v>0</v>
      </c>
      <c r="FN4" s="7">
        <v>0</v>
      </c>
      <c r="FO4" s="7">
        <v>0.02</v>
      </c>
      <c r="FP4" s="10" t="s">
        <v>1164</v>
      </c>
      <c r="FQ4" s="7" t="s">
        <v>911</v>
      </c>
      <c r="FR4" s="7" t="s">
        <v>911</v>
      </c>
      <c r="FS4" s="7" t="s">
        <v>911</v>
      </c>
      <c r="FT4" s="7" t="s">
        <v>911</v>
      </c>
      <c r="FU4" s="7" t="s">
        <v>911</v>
      </c>
      <c r="FV4" s="10" t="s">
        <v>911</v>
      </c>
      <c r="FW4" s="10" t="s">
        <v>914</v>
      </c>
      <c r="FX4" s="10" t="s">
        <v>914</v>
      </c>
      <c r="FY4" s="10" t="s">
        <v>914</v>
      </c>
      <c r="FZ4" s="10" t="s">
        <v>914</v>
      </c>
      <c r="GA4" s="10" t="s">
        <v>914</v>
      </c>
      <c r="GB4" s="10" t="s">
        <v>914</v>
      </c>
      <c r="GC4" s="10" t="s">
        <v>914</v>
      </c>
      <c r="GD4" s="10" t="s">
        <v>914</v>
      </c>
      <c r="GE4" s="10" t="s">
        <v>914</v>
      </c>
      <c r="GF4" s="10" t="s">
        <v>914</v>
      </c>
      <c r="GG4" s="10" t="s">
        <v>914</v>
      </c>
      <c r="GH4" s="10" t="s">
        <v>914</v>
      </c>
      <c r="GI4" s="15" t="s">
        <v>914</v>
      </c>
      <c r="GJ4" s="15" t="s">
        <v>914</v>
      </c>
      <c r="GK4" s="15" t="s">
        <v>914</v>
      </c>
      <c r="GL4" s="15" t="s">
        <v>914</v>
      </c>
      <c r="GM4" s="15" t="s">
        <v>914</v>
      </c>
      <c r="GN4" s="15" t="s">
        <v>914</v>
      </c>
      <c r="GO4" s="10" t="s">
        <v>914</v>
      </c>
      <c r="GP4" s="10" t="s">
        <v>914</v>
      </c>
      <c r="GQ4" s="10" t="s">
        <v>914</v>
      </c>
      <c r="GR4" s="10" t="s">
        <v>914</v>
      </c>
      <c r="GS4" s="10" t="s">
        <v>914</v>
      </c>
      <c r="GT4" s="10" t="s">
        <v>914</v>
      </c>
      <c r="GU4" s="10" t="s">
        <v>914</v>
      </c>
      <c r="GV4" s="10" t="s">
        <v>914</v>
      </c>
      <c r="GW4" s="10" t="s">
        <v>914</v>
      </c>
      <c r="GX4" s="10" t="s">
        <v>914</v>
      </c>
      <c r="GY4" s="10" t="s">
        <v>914</v>
      </c>
      <c r="GZ4" s="10" t="s">
        <v>914</v>
      </c>
      <c r="HA4" s="10" t="s">
        <v>914</v>
      </c>
      <c r="HB4" s="10" t="s">
        <v>914</v>
      </c>
      <c r="HC4" s="10" t="s">
        <v>914</v>
      </c>
      <c r="HD4" s="10" t="s">
        <v>914</v>
      </c>
      <c r="HE4" s="10" t="s">
        <v>914</v>
      </c>
      <c r="HF4" s="10" t="s">
        <v>914</v>
      </c>
      <c r="HG4" s="4">
        <v>13074661</v>
      </c>
      <c r="HH4" s="4">
        <v>9305147</v>
      </c>
      <c r="HI4" s="4">
        <v>6104955</v>
      </c>
      <c r="HJ4" s="4">
        <v>1032146</v>
      </c>
      <c r="HK4" s="4">
        <v>4669898</v>
      </c>
      <c r="HL4" s="4">
        <v>26051305</v>
      </c>
      <c r="HM4" s="4" t="s">
        <v>911</v>
      </c>
      <c r="HN4" s="4" t="s">
        <v>911</v>
      </c>
      <c r="HO4" s="4" t="s">
        <v>911</v>
      </c>
      <c r="HP4" s="4" t="s">
        <v>911</v>
      </c>
      <c r="HQ4" s="4" t="s">
        <v>911</v>
      </c>
      <c r="HR4" s="4" t="s">
        <v>911</v>
      </c>
      <c r="HS4" s="4" t="s">
        <v>914</v>
      </c>
      <c r="HT4" s="4" t="s">
        <v>914</v>
      </c>
      <c r="HU4" s="4" t="s">
        <v>914</v>
      </c>
      <c r="HV4" s="4" t="s">
        <v>914</v>
      </c>
      <c r="HW4" s="4" t="s">
        <v>914</v>
      </c>
      <c r="HX4" s="4" t="s">
        <v>914</v>
      </c>
      <c r="HY4" s="4" t="s">
        <v>914</v>
      </c>
      <c r="HZ4" s="4" t="s">
        <v>914</v>
      </c>
      <c r="IA4" s="4" t="s">
        <v>914</v>
      </c>
      <c r="IB4" s="4" t="s">
        <v>914</v>
      </c>
      <c r="IC4" s="4" t="s">
        <v>914</v>
      </c>
      <c r="ID4" s="4" t="s">
        <v>914</v>
      </c>
      <c r="IE4" s="4" t="s">
        <v>914</v>
      </c>
      <c r="IF4" s="4" t="s">
        <v>914</v>
      </c>
      <c r="IG4" s="4" t="s">
        <v>914</v>
      </c>
      <c r="IH4" s="4" t="s">
        <v>914</v>
      </c>
      <c r="II4" s="4" t="s">
        <v>914</v>
      </c>
      <c r="IJ4" s="4" t="s">
        <v>914</v>
      </c>
      <c r="IK4" s="4" t="s">
        <v>914</v>
      </c>
      <c r="IL4" s="4" t="s">
        <v>914</v>
      </c>
      <c r="IM4" s="4" t="s">
        <v>914</v>
      </c>
      <c r="IN4" s="4" t="s">
        <v>914</v>
      </c>
      <c r="IO4" s="4" t="s">
        <v>914</v>
      </c>
      <c r="IP4" s="4" t="s">
        <v>914</v>
      </c>
      <c r="IQ4" s="4" t="s">
        <v>914</v>
      </c>
      <c r="IR4" s="4" t="s">
        <v>914</v>
      </c>
      <c r="IS4" s="4" t="s">
        <v>914</v>
      </c>
      <c r="IT4" s="4" t="s">
        <v>914</v>
      </c>
      <c r="IU4" s="4" t="s">
        <v>914</v>
      </c>
      <c r="IV4" s="4" t="s">
        <v>914</v>
      </c>
      <c r="IW4" s="4" t="s">
        <v>914</v>
      </c>
      <c r="IX4" s="4" t="s">
        <v>914</v>
      </c>
      <c r="IY4" s="4" t="s">
        <v>914</v>
      </c>
      <c r="IZ4" s="4" t="s">
        <v>914</v>
      </c>
      <c r="JA4" s="4" t="s">
        <v>914</v>
      </c>
      <c r="JB4" s="4" t="s">
        <v>914</v>
      </c>
      <c r="JC4" s="19">
        <v>0</v>
      </c>
      <c r="JD4" s="71" t="s">
        <v>914</v>
      </c>
      <c r="JE4" s="19">
        <v>0</v>
      </c>
      <c r="JF4" s="19">
        <v>1</v>
      </c>
      <c r="JG4" s="7">
        <v>0.5</v>
      </c>
      <c r="JH4" s="7">
        <v>0.5</v>
      </c>
      <c r="JI4" s="15">
        <v>4.5</v>
      </c>
      <c r="JJ4" s="15">
        <v>3.3</v>
      </c>
      <c r="JK4" s="15">
        <v>4</v>
      </c>
      <c r="JL4" s="15">
        <v>22.5</v>
      </c>
      <c r="JM4" s="15" t="s">
        <v>914</v>
      </c>
      <c r="JN4" s="15" t="s">
        <v>2016</v>
      </c>
      <c r="JO4" s="15" t="s">
        <v>2017</v>
      </c>
      <c r="JP4" s="15" t="s">
        <v>911</v>
      </c>
      <c r="JQ4" s="15" t="s">
        <v>911</v>
      </c>
      <c r="JR4" s="15" t="s">
        <v>911</v>
      </c>
      <c r="JS4" s="4" t="s">
        <v>912</v>
      </c>
      <c r="JT4" s="10">
        <v>0.1857</v>
      </c>
      <c r="JU4" s="10">
        <v>0.44790000000000002</v>
      </c>
      <c r="JV4" s="10">
        <v>6.5699999999999995E-2</v>
      </c>
      <c r="JW4" s="10">
        <v>3.6299999999999999E-2</v>
      </c>
      <c r="JX4" s="10">
        <v>0.26440000000000002</v>
      </c>
      <c r="JY4" s="7">
        <v>0.1857</v>
      </c>
      <c r="JZ4" s="7">
        <v>0.44790000000000002</v>
      </c>
      <c r="KA4" s="7">
        <v>6.5699999999999995E-2</v>
      </c>
      <c r="KB4" s="7">
        <v>3.6299999999999999E-2</v>
      </c>
      <c r="KC4" s="7">
        <v>0.26440000000000002</v>
      </c>
      <c r="KD4" s="10" t="s">
        <v>914</v>
      </c>
      <c r="KE4" s="10" t="s">
        <v>914</v>
      </c>
      <c r="KF4" s="10" t="s">
        <v>914</v>
      </c>
      <c r="KG4" s="10" t="s">
        <v>914</v>
      </c>
      <c r="KH4" s="10" t="s">
        <v>914</v>
      </c>
      <c r="KI4" s="10" t="s">
        <v>914</v>
      </c>
      <c r="KJ4" s="10" t="s">
        <v>914</v>
      </c>
      <c r="KK4" s="10" t="s">
        <v>914</v>
      </c>
      <c r="KL4" s="10" t="s">
        <v>914</v>
      </c>
      <c r="KM4" s="10" t="s">
        <v>914</v>
      </c>
      <c r="KN4" s="10" t="s">
        <v>914</v>
      </c>
      <c r="KO4" s="10" t="s">
        <v>914</v>
      </c>
      <c r="KP4" s="10" t="s">
        <v>914</v>
      </c>
      <c r="KQ4" s="15" t="s">
        <v>914</v>
      </c>
      <c r="KR4" s="15" t="s">
        <v>914</v>
      </c>
      <c r="KS4" s="15" t="s">
        <v>914</v>
      </c>
      <c r="KT4" s="15" t="s">
        <v>914</v>
      </c>
      <c r="KU4" s="15" t="s">
        <v>914</v>
      </c>
      <c r="KV4" s="10" t="s">
        <v>914</v>
      </c>
      <c r="KW4" s="10" t="s">
        <v>914</v>
      </c>
      <c r="KX4" s="10" t="s">
        <v>914</v>
      </c>
      <c r="KY4" s="10" t="s">
        <v>914</v>
      </c>
      <c r="KZ4" s="10" t="s">
        <v>914</v>
      </c>
      <c r="LA4" s="10" t="s">
        <v>914</v>
      </c>
      <c r="LB4" s="10" t="s">
        <v>914</v>
      </c>
      <c r="LC4" s="10" t="s">
        <v>914</v>
      </c>
      <c r="LD4" s="10" t="s">
        <v>914</v>
      </c>
      <c r="LE4" s="10" t="s">
        <v>914</v>
      </c>
      <c r="LF4" s="10" t="s">
        <v>914</v>
      </c>
      <c r="LG4" s="10" t="s">
        <v>914</v>
      </c>
      <c r="LH4" s="10" t="s">
        <v>914</v>
      </c>
      <c r="LI4" s="10" t="s">
        <v>914</v>
      </c>
      <c r="LJ4" s="10" t="s">
        <v>914</v>
      </c>
      <c r="LK4" s="10" t="s">
        <v>914</v>
      </c>
      <c r="LL4" s="10" t="s">
        <v>914</v>
      </c>
      <c r="LM4" s="10" t="s">
        <v>914</v>
      </c>
      <c r="LN4" s="10" t="s">
        <v>912</v>
      </c>
      <c r="LO4" s="16" t="s">
        <v>911</v>
      </c>
      <c r="LP4" s="10" t="s">
        <v>912</v>
      </c>
      <c r="LQ4" s="10" t="s">
        <v>930</v>
      </c>
      <c r="LR4" s="3" t="s">
        <v>914</v>
      </c>
      <c r="LS4" s="3" t="s">
        <v>914</v>
      </c>
      <c r="LT4" s="10" t="s">
        <v>930</v>
      </c>
      <c r="LU4" s="3" t="s">
        <v>914</v>
      </c>
      <c r="LV4" s="3" t="s">
        <v>914</v>
      </c>
      <c r="LW4" s="3" t="s">
        <v>912</v>
      </c>
      <c r="LX4" s="3" t="s">
        <v>911</v>
      </c>
      <c r="LY4" s="3" t="s">
        <v>968</v>
      </c>
      <c r="LZ4" s="3">
        <v>2018</v>
      </c>
      <c r="MA4" s="3" t="s">
        <v>950</v>
      </c>
      <c r="MB4" s="3" t="s">
        <v>928</v>
      </c>
      <c r="MC4" s="3" t="s">
        <v>1165</v>
      </c>
      <c r="MD4" s="3" t="s">
        <v>912</v>
      </c>
      <c r="ME4" s="3" t="s">
        <v>912</v>
      </c>
      <c r="MF4" s="3" t="s">
        <v>912</v>
      </c>
      <c r="MG4" s="3" t="s">
        <v>912</v>
      </c>
      <c r="MH4" s="3" t="s">
        <v>912</v>
      </c>
      <c r="MI4" s="3" t="s">
        <v>912</v>
      </c>
      <c r="MJ4" s="3" t="s">
        <v>912</v>
      </c>
      <c r="MK4" s="3" t="s">
        <v>912</v>
      </c>
      <c r="ML4" s="3" t="s">
        <v>912</v>
      </c>
      <c r="MM4" s="3" t="s">
        <v>912</v>
      </c>
      <c r="MN4" s="3" t="s">
        <v>912</v>
      </c>
      <c r="MO4" s="3" t="s">
        <v>930</v>
      </c>
      <c r="MP4" s="3" t="s">
        <v>912</v>
      </c>
      <c r="MQ4" s="3" t="s">
        <v>911</v>
      </c>
      <c r="MR4" s="3" t="s">
        <v>911</v>
      </c>
      <c r="MS4" s="3" t="s">
        <v>911</v>
      </c>
      <c r="MT4" s="3" t="s">
        <v>911</v>
      </c>
      <c r="MU4" s="47" t="s">
        <v>911</v>
      </c>
      <c r="MV4" s="3" t="s">
        <v>911</v>
      </c>
      <c r="MW4" s="3" t="s">
        <v>911</v>
      </c>
      <c r="MX4" s="3" t="s">
        <v>911</v>
      </c>
      <c r="MY4" s="3" t="s">
        <v>911</v>
      </c>
      <c r="MZ4" s="3" t="s">
        <v>911</v>
      </c>
      <c r="NA4" s="3" t="s">
        <v>911</v>
      </c>
      <c r="NB4" s="3" t="s">
        <v>930</v>
      </c>
      <c r="NC4" s="3" t="s">
        <v>914</v>
      </c>
      <c r="ND4" s="4">
        <v>6000</v>
      </c>
      <c r="NE4" s="10">
        <v>4.6666666666666669E-2</v>
      </c>
      <c r="NF4" s="10">
        <v>6.6666666666666666E-2</v>
      </c>
      <c r="NG4" s="10">
        <v>0</v>
      </c>
      <c r="NH4" s="3" t="s">
        <v>930</v>
      </c>
      <c r="NI4" s="18" t="s">
        <v>914</v>
      </c>
      <c r="NJ4" s="3" t="s">
        <v>911</v>
      </c>
      <c r="NK4" s="3" t="s">
        <v>911</v>
      </c>
      <c r="NL4" s="3" t="s">
        <v>911</v>
      </c>
      <c r="NM4" s="3" t="s">
        <v>911</v>
      </c>
      <c r="NN4" s="3" t="s">
        <v>911</v>
      </c>
      <c r="NO4" s="3" t="s">
        <v>911</v>
      </c>
      <c r="NP4" s="3" t="s">
        <v>912</v>
      </c>
      <c r="NQ4" s="3" t="s">
        <v>912</v>
      </c>
      <c r="NR4" s="3" t="s">
        <v>912</v>
      </c>
      <c r="NS4" s="3" t="s">
        <v>912</v>
      </c>
      <c r="NT4" s="3" t="s">
        <v>912</v>
      </c>
      <c r="NU4" s="3" t="s">
        <v>912</v>
      </c>
      <c r="NV4" s="3" t="s">
        <v>912</v>
      </c>
      <c r="NW4" s="3" t="s">
        <v>912</v>
      </c>
      <c r="NX4" s="3" t="s">
        <v>912</v>
      </c>
      <c r="NY4" s="3" t="s">
        <v>930</v>
      </c>
      <c r="NZ4" s="3" t="s">
        <v>912</v>
      </c>
      <c r="OA4" s="3" t="s">
        <v>912</v>
      </c>
      <c r="OB4" s="3" t="s">
        <v>930</v>
      </c>
      <c r="OC4" s="3" t="s">
        <v>912</v>
      </c>
      <c r="OD4" s="3" t="s">
        <v>930</v>
      </c>
      <c r="OE4" s="7" t="s">
        <v>911</v>
      </c>
      <c r="OF4" s="7" t="s">
        <v>911</v>
      </c>
      <c r="OG4" s="7" t="s">
        <v>911</v>
      </c>
      <c r="OH4" s="7" t="s">
        <v>911</v>
      </c>
      <c r="OI4" s="7" t="s">
        <v>911</v>
      </c>
      <c r="OJ4" s="7" t="s">
        <v>911</v>
      </c>
      <c r="OK4" s="7" t="s">
        <v>912</v>
      </c>
      <c r="OL4" s="7">
        <v>0.87339999999999995</v>
      </c>
      <c r="OM4" s="7">
        <v>0</v>
      </c>
      <c r="ON4" s="7">
        <v>0.12659999999999999</v>
      </c>
      <c r="OO4" s="7">
        <v>0</v>
      </c>
      <c r="OP4" s="3" t="s">
        <v>1118</v>
      </c>
      <c r="OQ4" s="3" t="s">
        <v>912</v>
      </c>
      <c r="OR4" s="3" t="s">
        <v>912</v>
      </c>
      <c r="OS4" s="3" t="s">
        <v>933</v>
      </c>
      <c r="OT4" s="10">
        <v>0.28570000000000001</v>
      </c>
      <c r="OU4" s="10">
        <v>0</v>
      </c>
      <c r="OV4" s="10">
        <v>0.35709999999999997</v>
      </c>
      <c r="OW4" s="10">
        <v>0.35720000000000002</v>
      </c>
      <c r="OX4" s="10">
        <v>0</v>
      </c>
      <c r="OY4" s="13">
        <v>42370</v>
      </c>
      <c r="OZ4" s="10" t="s">
        <v>912</v>
      </c>
      <c r="PA4" s="10" t="s">
        <v>934</v>
      </c>
      <c r="PB4" s="3" t="s">
        <v>912</v>
      </c>
      <c r="PC4" s="3" t="s">
        <v>912</v>
      </c>
      <c r="PD4" s="3" t="s">
        <v>912</v>
      </c>
      <c r="PE4" s="3" t="s">
        <v>930</v>
      </c>
      <c r="PF4" s="3" t="s">
        <v>930</v>
      </c>
      <c r="PG4" s="3" t="s">
        <v>911</v>
      </c>
      <c r="PH4" s="3" t="s">
        <v>911</v>
      </c>
      <c r="PI4" s="3" t="s">
        <v>911</v>
      </c>
      <c r="PJ4" s="3" t="s">
        <v>1166</v>
      </c>
      <c r="PK4" s="3" t="s">
        <v>936</v>
      </c>
      <c r="PL4" s="3" t="s">
        <v>1068</v>
      </c>
      <c r="PM4" s="3" t="s">
        <v>912</v>
      </c>
      <c r="PN4" s="3">
        <v>15</v>
      </c>
      <c r="PO4" s="74">
        <v>47849</v>
      </c>
      <c r="PP4" s="3" t="s">
        <v>975</v>
      </c>
      <c r="PQ4" s="3" t="s">
        <v>912</v>
      </c>
      <c r="PR4" s="3" t="s">
        <v>976</v>
      </c>
      <c r="PS4" s="3" t="s">
        <v>930</v>
      </c>
      <c r="PT4" s="9" t="s">
        <v>911</v>
      </c>
      <c r="PU4" s="9" t="s">
        <v>911</v>
      </c>
      <c r="PV4" s="9" t="s">
        <v>911</v>
      </c>
      <c r="PW4" s="3" t="s">
        <v>930</v>
      </c>
      <c r="PX4" s="3" t="s">
        <v>911</v>
      </c>
      <c r="PY4" s="3" t="s">
        <v>912</v>
      </c>
      <c r="PZ4" s="3" t="s">
        <v>912</v>
      </c>
      <c r="QA4" s="3" t="s">
        <v>912</v>
      </c>
      <c r="QB4" s="3" t="s">
        <v>930</v>
      </c>
      <c r="QC4" s="3" t="s">
        <v>930</v>
      </c>
      <c r="QD4" s="3" t="s">
        <v>930</v>
      </c>
      <c r="QE4" s="3" t="s">
        <v>930</v>
      </c>
      <c r="QF4" s="3" t="s">
        <v>914</v>
      </c>
      <c r="QG4" s="3" t="s">
        <v>930</v>
      </c>
      <c r="QH4" s="3" t="s">
        <v>911</v>
      </c>
    </row>
    <row r="5" spans="1:450" ht="91.5" customHeight="1" x14ac:dyDescent="0.25">
      <c r="A5" s="3">
        <v>2927408</v>
      </c>
      <c r="B5" s="3" t="s">
        <v>955</v>
      </c>
      <c r="C5" s="3" t="s">
        <v>956</v>
      </c>
      <c r="D5" s="3" t="s">
        <v>957</v>
      </c>
      <c r="E5" s="3" t="s">
        <v>958</v>
      </c>
      <c r="F5" s="3" t="s">
        <v>959</v>
      </c>
      <c r="G5" s="3" t="s">
        <v>910</v>
      </c>
      <c r="H5" s="3">
        <v>87</v>
      </c>
      <c r="I5" s="3">
        <v>30</v>
      </c>
      <c r="J5" s="3">
        <v>87</v>
      </c>
      <c r="K5" s="3">
        <v>30</v>
      </c>
      <c r="L5" s="3">
        <v>8</v>
      </c>
      <c r="M5" s="3">
        <v>20</v>
      </c>
      <c r="N5" s="3">
        <v>8</v>
      </c>
      <c r="O5" s="3">
        <v>20</v>
      </c>
      <c r="P5" s="4">
        <v>3186</v>
      </c>
      <c r="Q5" s="4">
        <v>1241</v>
      </c>
      <c r="R5" s="3" t="s">
        <v>912</v>
      </c>
      <c r="S5" s="73" t="s">
        <v>960</v>
      </c>
      <c r="T5" s="4">
        <v>2395</v>
      </c>
      <c r="U5" s="4">
        <v>80</v>
      </c>
      <c r="V5" s="4" t="s">
        <v>911</v>
      </c>
      <c r="W5" s="4">
        <v>2260</v>
      </c>
      <c r="X5" s="4" t="s">
        <v>911</v>
      </c>
      <c r="Y5" s="4" t="s">
        <v>911</v>
      </c>
      <c r="Z5" s="4" t="s">
        <v>911</v>
      </c>
      <c r="AA5" s="4" t="s">
        <v>911</v>
      </c>
      <c r="AB5" s="4" t="s">
        <v>911</v>
      </c>
      <c r="AC5" s="4" t="s">
        <v>911</v>
      </c>
      <c r="AD5" s="4" t="s">
        <v>911</v>
      </c>
      <c r="AE5" s="4" t="s">
        <v>911</v>
      </c>
      <c r="AF5" s="4">
        <v>271</v>
      </c>
      <c r="AG5" s="5">
        <v>22</v>
      </c>
      <c r="AH5" s="4">
        <v>6940</v>
      </c>
      <c r="AI5" s="4">
        <v>1115</v>
      </c>
      <c r="AJ5" s="4">
        <v>40</v>
      </c>
      <c r="AK5" s="4">
        <v>1000</v>
      </c>
      <c r="AL5" s="4">
        <v>3</v>
      </c>
      <c r="AM5" s="4">
        <v>310</v>
      </c>
      <c r="AN5" s="4">
        <v>3</v>
      </c>
      <c r="AO5" s="4">
        <v>76</v>
      </c>
      <c r="AP5" s="4" t="s">
        <v>914</v>
      </c>
      <c r="AQ5" s="4" t="s">
        <v>914</v>
      </c>
      <c r="AR5" s="4" t="s">
        <v>914</v>
      </c>
      <c r="AS5" s="4" t="s">
        <v>914</v>
      </c>
      <c r="AT5" s="4" t="s">
        <v>914</v>
      </c>
      <c r="AU5" s="4" t="s">
        <v>914</v>
      </c>
      <c r="AV5" s="4">
        <v>1302</v>
      </c>
      <c r="AW5" s="4">
        <v>1020</v>
      </c>
      <c r="AX5" s="6">
        <v>3</v>
      </c>
      <c r="AY5" s="6">
        <v>8</v>
      </c>
      <c r="AZ5" s="6">
        <v>7500</v>
      </c>
      <c r="BA5" s="6" t="s">
        <v>911</v>
      </c>
      <c r="BB5" s="6">
        <v>7</v>
      </c>
      <c r="BC5" s="6">
        <v>0</v>
      </c>
      <c r="BD5" s="6">
        <v>153</v>
      </c>
      <c r="BE5" s="6">
        <v>88</v>
      </c>
      <c r="BF5" s="6">
        <v>33</v>
      </c>
      <c r="BG5" s="6">
        <v>14</v>
      </c>
      <c r="BH5" s="6" t="s">
        <v>914</v>
      </c>
      <c r="BI5" s="6" t="s">
        <v>914</v>
      </c>
      <c r="BJ5" s="6" t="s">
        <v>914</v>
      </c>
      <c r="BK5" s="6">
        <v>181913085.91</v>
      </c>
      <c r="BL5" s="6">
        <v>13753737.17</v>
      </c>
      <c r="BM5" s="6" t="s">
        <v>915</v>
      </c>
      <c r="BN5" s="6" t="s">
        <v>915</v>
      </c>
      <c r="BO5" s="6">
        <v>119520</v>
      </c>
      <c r="BP5" s="6" t="s">
        <v>914</v>
      </c>
      <c r="BQ5" s="6" t="s">
        <v>914</v>
      </c>
      <c r="BR5" s="6" t="s">
        <v>914</v>
      </c>
      <c r="BS5" s="9" t="s">
        <v>911</v>
      </c>
      <c r="BT5" s="9">
        <v>17</v>
      </c>
      <c r="BU5" s="9" t="s">
        <v>914</v>
      </c>
      <c r="BV5" s="9" t="s">
        <v>915</v>
      </c>
      <c r="BW5" s="9" t="s">
        <v>915</v>
      </c>
      <c r="BX5" s="9" t="s">
        <v>914</v>
      </c>
      <c r="BY5" s="9" t="s">
        <v>914</v>
      </c>
      <c r="BZ5" s="9" t="s">
        <v>914</v>
      </c>
      <c r="CA5" s="8" t="s">
        <v>911</v>
      </c>
      <c r="CB5" s="3" t="s">
        <v>961</v>
      </c>
      <c r="CC5" s="9">
        <v>6.29</v>
      </c>
      <c r="CD5" s="9">
        <v>6.21</v>
      </c>
      <c r="CE5" s="9" t="s">
        <v>915</v>
      </c>
      <c r="CF5" s="9" t="s">
        <v>915</v>
      </c>
      <c r="CG5" s="9" t="s">
        <v>914</v>
      </c>
      <c r="CH5" s="9" t="s">
        <v>914</v>
      </c>
      <c r="CI5" s="9" t="s">
        <v>914</v>
      </c>
      <c r="CJ5" s="9">
        <v>4.79</v>
      </c>
      <c r="CK5" s="3">
        <v>21</v>
      </c>
      <c r="CL5" s="3">
        <v>21</v>
      </c>
      <c r="CM5" s="3">
        <v>21</v>
      </c>
      <c r="CN5" s="3">
        <v>21</v>
      </c>
      <c r="CO5" s="3">
        <v>20</v>
      </c>
      <c r="CP5" s="3">
        <v>20</v>
      </c>
      <c r="CQ5" s="3">
        <v>20</v>
      </c>
      <c r="CR5" s="3">
        <v>20</v>
      </c>
      <c r="CS5" s="4">
        <v>800</v>
      </c>
      <c r="CT5" s="4">
        <v>800</v>
      </c>
      <c r="CU5" s="3" t="s">
        <v>911</v>
      </c>
      <c r="CV5" s="3" t="s">
        <v>911</v>
      </c>
      <c r="CW5" s="3" t="s">
        <v>912</v>
      </c>
      <c r="CX5" s="5">
        <v>2018</v>
      </c>
      <c r="CY5" s="17" t="s">
        <v>962</v>
      </c>
      <c r="CZ5" s="3" t="s">
        <v>912</v>
      </c>
      <c r="DA5" s="10">
        <v>0.85499999999999998</v>
      </c>
      <c r="DB5" s="10" t="s">
        <v>911</v>
      </c>
      <c r="DC5" s="10" t="s">
        <v>915</v>
      </c>
      <c r="DD5" s="10" t="s">
        <v>915</v>
      </c>
      <c r="DE5" s="10" t="s">
        <v>911</v>
      </c>
      <c r="DF5" s="10" t="s">
        <v>914</v>
      </c>
      <c r="DG5" s="10" t="s">
        <v>914</v>
      </c>
      <c r="DH5" s="10" t="s">
        <v>914</v>
      </c>
      <c r="DI5" s="10" t="s">
        <v>911</v>
      </c>
      <c r="DJ5" s="10" t="s">
        <v>911</v>
      </c>
      <c r="DK5" s="10" t="s">
        <v>915</v>
      </c>
      <c r="DL5" s="10" t="s">
        <v>915</v>
      </c>
      <c r="DM5" s="10" t="s">
        <v>911</v>
      </c>
      <c r="DN5" s="10" t="s">
        <v>914</v>
      </c>
      <c r="DO5" s="10" t="s">
        <v>914</v>
      </c>
      <c r="DP5" s="10" t="s">
        <v>914</v>
      </c>
      <c r="DQ5" s="12">
        <v>4</v>
      </c>
      <c r="DR5" s="12">
        <v>3.7</v>
      </c>
      <c r="DS5" s="13">
        <v>43556</v>
      </c>
      <c r="DT5" s="3" t="s">
        <v>963</v>
      </c>
      <c r="DU5" s="14" t="s">
        <v>964</v>
      </c>
      <c r="DV5" s="3" t="s">
        <v>965</v>
      </c>
      <c r="DW5" s="15">
        <v>942681939.47000003</v>
      </c>
      <c r="DX5" s="15" t="s">
        <v>911</v>
      </c>
      <c r="DY5" s="15">
        <v>81252011.099999994</v>
      </c>
      <c r="DZ5" s="15" t="s">
        <v>911</v>
      </c>
      <c r="EA5" s="15" t="s">
        <v>915</v>
      </c>
      <c r="EB5" s="15" t="s">
        <v>915</v>
      </c>
      <c r="EC5" s="15" t="s">
        <v>915</v>
      </c>
      <c r="ED5" s="15" t="s">
        <v>915</v>
      </c>
      <c r="EE5" s="15" t="s">
        <v>911</v>
      </c>
      <c r="EF5" s="15" t="s">
        <v>911</v>
      </c>
      <c r="EG5" s="15" t="s">
        <v>914</v>
      </c>
      <c r="EH5" s="15" t="s">
        <v>914</v>
      </c>
      <c r="EI5" s="15" t="s">
        <v>914</v>
      </c>
      <c r="EJ5" s="15" t="s">
        <v>914</v>
      </c>
      <c r="EK5" s="15" t="s">
        <v>914</v>
      </c>
      <c r="EL5" s="15" t="s">
        <v>914</v>
      </c>
      <c r="EM5" s="15" t="s">
        <v>911</v>
      </c>
      <c r="EN5" s="15" t="s">
        <v>911</v>
      </c>
      <c r="EO5" s="15" t="s">
        <v>911</v>
      </c>
      <c r="EP5" s="15" t="s">
        <v>911</v>
      </c>
      <c r="EQ5" s="15" t="s">
        <v>911</v>
      </c>
      <c r="ER5" s="15" t="s">
        <v>911</v>
      </c>
      <c r="ES5" s="15" t="s">
        <v>915</v>
      </c>
      <c r="ET5" s="15" t="s">
        <v>915</v>
      </c>
      <c r="EU5" s="15" t="s">
        <v>915</v>
      </c>
      <c r="EV5" s="15" t="s">
        <v>915</v>
      </c>
      <c r="EW5" s="15" t="s">
        <v>915</v>
      </c>
      <c r="EX5" s="15" t="s">
        <v>915</v>
      </c>
      <c r="EY5" s="15" t="s">
        <v>911</v>
      </c>
      <c r="EZ5" s="15" t="s">
        <v>911</v>
      </c>
      <c r="FA5" s="15" t="s">
        <v>911</v>
      </c>
      <c r="FB5" s="15" t="s">
        <v>914</v>
      </c>
      <c r="FC5" s="15" t="s">
        <v>914</v>
      </c>
      <c r="FD5" s="15" t="s">
        <v>914</v>
      </c>
      <c r="FE5" s="15" t="s">
        <v>914</v>
      </c>
      <c r="FF5" s="15" t="s">
        <v>914</v>
      </c>
      <c r="FG5" s="15" t="s">
        <v>914</v>
      </c>
      <c r="FH5" s="15" t="s">
        <v>914</v>
      </c>
      <c r="FI5" s="15" t="s">
        <v>914</v>
      </c>
      <c r="FJ5" s="15" t="s">
        <v>914</v>
      </c>
      <c r="FK5" s="7">
        <v>0.02</v>
      </c>
      <c r="FL5" s="75">
        <v>5.0000000000000001E-3</v>
      </c>
      <c r="FM5" s="7">
        <v>0</v>
      </c>
      <c r="FN5" s="7">
        <v>0</v>
      </c>
      <c r="FO5" s="7">
        <v>0.02</v>
      </c>
      <c r="FP5" s="15" t="s">
        <v>966</v>
      </c>
      <c r="FQ5" s="7" t="s">
        <v>911</v>
      </c>
      <c r="FR5" s="7" t="s">
        <v>911</v>
      </c>
      <c r="FS5" s="7" t="s">
        <v>911</v>
      </c>
      <c r="FT5" s="7" t="s">
        <v>911</v>
      </c>
      <c r="FU5" s="7" t="s">
        <v>911</v>
      </c>
      <c r="FV5" s="15" t="s">
        <v>911</v>
      </c>
      <c r="FW5" s="15" t="s">
        <v>915</v>
      </c>
      <c r="FX5" s="15" t="s">
        <v>915</v>
      </c>
      <c r="FY5" s="15" t="s">
        <v>915</v>
      </c>
      <c r="FZ5" s="15" t="s">
        <v>915</v>
      </c>
      <c r="GA5" s="15" t="s">
        <v>915</v>
      </c>
      <c r="GB5" s="15" t="s">
        <v>915</v>
      </c>
      <c r="GC5" s="15" t="s">
        <v>915</v>
      </c>
      <c r="GD5" s="15" t="s">
        <v>915</v>
      </c>
      <c r="GE5" s="15" t="s">
        <v>915</v>
      </c>
      <c r="GF5" s="15" t="s">
        <v>915</v>
      </c>
      <c r="GG5" s="15" t="s">
        <v>915</v>
      </c>
      <c r="GH5" s="15" t="s">
        <v>915</v>
      </c>
      <c r="GI5" s="15" t="s">
        <v>911</v>
      </c>
      <c r="GJ5" s="15" t="s">
        <v>911</v>
      </c>
      <c r="GK5" s="15" t="s">
        <v>911</v>
      </c>
      <c r="GL5" s="15" t="s">
        <v>911</v>
      </c>
      <c r="GM5" s="15" t="s">
        <v>911</v>
      </c>
      <c r="GN5" s="15" t="s">
        <v>911</v>
      </c>
      <c r="GO5" s="15" t="s">
        <v>914</v>
      </c>
      <c r="GP5" s="15" t="s">
        <v>914</v>
      </c>
      <c r="GQ5" s="15" t="s">
        <v>914</v>
      </c>
      <c r="GR5" s="15" t="s">
        <v>914</v>
      </c>
      <c r="GS5" s="15" t="s">
        <v>914</v>
      </c>
      <c r="GT5" s="15" t="s">
        <v>914</v>
      </c>
      <c r="GU5" s="15" t="s">
        <v>914</v>
      </c>
      <c r="GV5" s="15" t="s">
        <v>914</v>
      </c>
      <c r="GW5" s="15" t="s">
        <v>914</v>
      </c>
      <c r="GX5" s="15" t="s">
        <v>914</v>
      </c>
      <c r="GY5" s="15" t="s">
        <v>914</v>
      </c>
      <c r="GZ5" s="15" t="s">
        <v>914</v>
      </c>
      <c r="HA5" s="15" t="s">
        <v>914</v>
      </c>
      <c r="HB5" s="15" t="s">
        <v>914</v>
      </c>
      <c r="HC5" s="15" t="s">
        <v>914</v>
      </c>
      <c r="HD5" s="15" t="s">
        <v>914</v>
      </c>
      <c r="HE5" s="15" t="s">
        <v>914</v>
      </c>
      <c r="HF5" s="15" t="s">
        <v>914</v>
      </c>
      <c r="HG5" s="4">
        <v>73359299</v>
      </c>
      <c r="HH5" s="4">
        <v>124802958</v>
      </c>
      <c r="HI5" s="4">
        <v>65576744</v>
      </c>
      <c r="HJ5" s="4">
        <v>139198321</v>
      </c>
      <c r="HK5" s="4">
        <v>36262281</v>
      </c>
      <c r="HL5" s="4">
        <v>254778903</v>
      </c>
      <c r="HM5" s="4">
        <v>19050057</v>
      </c>
      <c r="HN5" s="4">
        <v>467540</v>
      </c>
      <c r="HO5" s="4">
        <v>831936</v>
      </c>
      <c r="HP5" s="4" t="s">
        <v>911</v>
      </c>
      <c r="HQ5" s="4">
        <v>417504</v>
      </c>
      <c r="HR5" s="4">
        <v>21960003</v>
      </c>
      <c r="HS5" s="4" t="s">
        <v>915</v>
      </c>
      <c r="HT5" s="4" t="s">
        <v>915</v>
      </c>
      <c r="HU5" s="4" t="s">
        <v>915</v>
      </c>
      <c r="HV5" s="4" t="s">
        <v>915</v>
      </c>
      <c r="HW5" s="4" t="s">
        <v>915</v>
      </c>
      <c r="HX5" s="4" t="s">
        <v>915</v>
      </c>
      <c r="HY5" s="4" t="s">
        <v>915</v>
      </c>
      <c r="HZ5" s="4" t="s">
        <v>915</v>
      </c>
      <c r="IA5" s="4" t="s">
        <v>915</v>
      </c>
      <c r="IB5" s="4" t="s">
        <v>915</v>
      </c>
      <c r="IC5" s="4" t="s">
        <v>915</v>
      </c>
      <c r="ID5" s="4" t="s">
        <v>915</v>
      </c>
      <c r="IE5" s="4">
        <v>39572</v>
      </c>
      <c r="IF5" s="4" t="s">
        <v>911</v>
      </c>
      <c r="IG5" s="4">
        <v>13335</v>
      </c>
      <c r="IH5" s="4" t="s">
        <v>911</v>
      </c>
      <c r="II5" s="4">
        <v>7400</v>
      </c>
      <c r="IJ5" s="4">
        <v>46240</v>
      </c>
      <c r="IK5" s="4" t="s">
        <v>914</v>
      </c>
      <c r="IL5" s="4" t="s">
        <v>914</v>
      </c>
      <c r="IM5" s="4" t="s">
        <v>914</v>
      </c>
      <c r="IN5" s="4" t="s">
        <v>914</v>
      </c>
      <c r="IO5" s="4" t="s">
        <v>914</v>
      </c>
      <c r="IP5" s="4" t="s">
        <v>914</v>
      </c>
      <c r="IQ5" s="4" t="s">
        <v>914</v>
      </c>
      <c r="IR5" s="4" t="s">
        <v>914</v>
      </c>
      <c r="IS5" s="4" t="s">
        <v>914</v>
      </c>
      <c r="IT5" s="4" t="s">
        <v>914</v>
      </c>
      <c r="IU5" s="4" t="s">
        <v>914</v>
      </c>
      <c r="IV5" s="4" t="s">
        <v>914</v>
      </c>
      <c r="IW5" s="4" t="s">
        <v>914</v>
      </c>
      <c r="IX5" s="4" t="s">
        <v>914</v>
      </c>
      <c r="IY5" s="4" t="s">
        <v>914</v>
      </c>
      <c r="IZ5" s="4" t="s">
        <v>914</v>
      </c>
      <c r="JA5" s="4" t="s">
        <v>914</v>
      </c>
      <c r="JB5" s="4" t="s">
        <v>914</v>
      </c>
      <c r="JC5" s="7">
        <v>0</v>
      </c>
      <c r="JD5" s="71" t="s">
        <v>914</v>
      </c>
      <c r="JE5" s="19">
        <v>1</v>
      </c>
      <c r="JF5" s="19">
        <v>1</v>
      </c>
      <c r="JG5" s="7">
        <v>0.5</v>
      </c>
      <c r="JH5" s="7">
        <v>0.5</v>
      </c>
      <c r="JI5" s="15">
        <v>4.8099999999999996</v>
      </c>
      <c r="JJ5" s="15">
        <v>2.42</v>
      </c>
      <c r="JK5" s="15">
        <v>3.38</v>
      </c>
      <c r="JL5" s="15">
        <v>24.12</v>
      </c>
      <c r="JM5" s="15">
        <v>4.62</v>
      </c>
      <c r="JN5" s="15" t="s">
        <v>911</v>
      </c>
      <c r="JO5" s="15" t="s">
        <v>911</v>
      </c>
      <c r="JP5" s="15" t="s">
        <v>911</v>
      </c>
      <c r="JQ5" s="15" t="s">
        <v>911</v>
      </c>
      <c r="JR5" s="15" t="s">
        <v>911</v>
      </c>
      <c r="JS5" s="15" t="s">
        <v>912</v>
      </c>
      <c r="JT5" s="10">
        <v>0.21099999999999999</v>
      </c>
      <c r="JU5" s="10">
        <v>0.49</v>
      </c>
      <c r="JV5" s="10">
        <v>7.2999999999999995E-2</v>
      </c>
      <c r="JW5" s="10">
        <v>4.2999999999999997E-2</v>
      </c>
      <c r="JX5" s="10">
        <v>0.183</v>
      </c>
      <c r="JY5" s="7">
        <v>0.24970000000000001</v>
      </c>
      <c r="JZ5" s="7">
        <v>0.26179999999999998</v>
      </c>
      <c r="KA5" s="7">
        <v>5.4300000000000001E-2</v>
      </c>
      <c r="KB5" s="7">
        <v>0.1041</v>
      </c>
      <c r="KC5" s="7">
        <v>0.3301</v>
      </c>
      <c r="KD5" s="15" t="s">
        <v>915</v>
      </c>
      <c r="KE5" s="15" t="s">
        <v>915</v>
      </c>
      <c r="KF5" s="15" t="s">
        <v>915</v>
      </c>
      <c r="KG5" s="15" t="s">
        <v>915</v>
      </c>
      <c r="KH5" s="15" t="s">
        <v>915</v>
      </c>
      <c r="KI5" s="15" t="s">
        <v>915</v>
      </c>
      <c r="KJ5" s="15" t="s">
        <v>915</v>
      </c>
      <c r="KK5" s="15" t="s">
        <v>915</v>
      </c>
      <c r="KL5" s="15" t="s">
        <v>915</v>
      </c>
      <c r="KM5" s="15" t="s">
        <v>915</v>
      </c>
      <c r="KN5" s="15" t="s">
        <v>915</v>
      </c>
      <c r="KO5" s="15" t="s">
        <v>915</v>
      </c>
      <c r="KP5" s="15" t="s">
        <v>915</v>
      </c>
      <c r="KQ5" s="15" t="s">
        <v>911</v>
      </c>
      <c r="KR5" s="15" t="s">
        <v>911</v>
      </c>
      <c r="KS5" s="15" t="s">
        <v>911</v>
      </c>
      <c r="KT5" s="15" t="s">
        <v>911</v>
      </c>
      <c r="KU5" s="15" t="s">
        <v>911</v>
      </c>
      <c r="KV5" s="15" t="s">
        <v>914</v>
      </c>
      <c r="KW5" s="15" t="s">
        <v>914</v>
      </c>
      <c r="KX5" s="15" t="s">
        <v>914</v>
      </c>
      <c r="KY5" s="15" t="s">
        <v>914</v>
      </c>
      <c r="KZ5" s="15" t="s">
        <v>914</v>
      </c>
      <c r="LA5" s="15" t="s">
        <v>914</v>
      </c>
      <c r="LB5" s="15" t="s">
        <v>914</v>
      </c>
      <c r="LC5" s="15" t="s">
        <v>914</v>
      </c>
      <c r="LD5" s="15" t="s">
        <v>914</v>
      </c>
      <c r="LE5" s="15" t="s">
        <v>914</v>
      </c>
      <c r="LF5" s="15" t="s">
        <v>914</v>
      </c>
      <c r="LG5" s="15" t="s">
        <v>914</v>
      </c>
      <c r="LH5" s="15" t="s">
        <v>914</v>
      </c>
      <c r="LI5" s="15" t="s">
        <v>914</v>
      </c>
      <c r="LJ5" s="15" t="s">
        <v>914</v>
      </c>
      <c r="LK5" s="15" t="s">
        <v>914</v>
      </c>
      <c r="LL5" s="15" t="s">
        <v>914</v>
      </c>
      <c r="LM5" s="15" t="s">
        <v>914</v>
      </c>
      <c r="LN5" s="10" t="s">
        <v>912</v>
      </c>
      <c r="LO5" s="16">
        <v>2016</v>
      </c>
      <c r="LP5" s="10" t="s">
        <v>912</v>
      </c>
      <c r="LQ5" s="10" t="s">
        <v>930</v>
      </c>
      <c r="LR5" s="3" t="s">
        <v>914</v>
      </c>
      <c r="LS5" s="3" t="s">
        <v>914</v>
      </c>
      <c r="LT5" s="10" t="s">
        <v>930</v>
      </c>
      <c r="LU5" s="3" t="s">
        <v>914</v>
      </c>
      <c r="LV5" s="3" t="s">
        <v>914</v>
      </c>
      <c r="LW5" s="3" t="s">
        <v>912</v>
      </c>
      <c r="LX5" s="17" t="s">
        <v>967</v>
      </c>
      <c r="LY5" s="3" t="s">
        <v>968</v>
      </c>
      <c r="LZ5" s="3">
        <v>2018</v>
      </c>
      <c r="MA5" s="3" t="s">
        <v>927</v>
      </c>
      <c r="MB5" s="3" t="s">
        <v>928</v>
      </c>
      <c r="MC5" s="3" t="s">
        <v>969</v>
      </c>
      <c r="MD5" s="3" t="s">
        <v>912</v>
      </c>
      <c r="ME5" s="3" t="s">
        <v>912</v>
      </c>
      <c r="MF5" s="3" t="s">
        <v>912</v>
      </c>
      <c r="MG5" s="3" t="s">
        <v>912</v>
      </c>
      <c r="MH5" s="3" t="s">
        <v>912</v>
      </c>
      <c r="MI5" s="3" t="s">
        <v>912</v>
      </c>
      <c r="MJ5" s="3" t="s">
        <v>912</v>
      </c>
      <c r="MK5" s="3" t="s">
        <v>912</v>
      </c>
      <c r="ML5" s="3" t="s">
        <v>912</v>
      </c>
      <c r="MM5" s="3" t="s">
        <v>912</v>
      </c>
      <c r="MN5" s="3" t="s">
        <v>912</v>
      </c>
      <c r="MO5" s="3" t="s">
        <v>912</v>
      </c>
      <c r="MP5" s="3" t="s">
        <v>912</v>
      </c>
      <c r="MQ5" s="3" t="s">
        <v>911</v>
      </c>
      <c r="MR5" s="3">
        <v>10</v>
      </c>
      <c r="MS5" s="76" t="s">
        <v>2018</v>
      </c>
      <c r="MT5" s="4">
        <v>4579580</v>
      </c>
      <c r="MU5" s="47">
        <v>8.6999999999999993</v>
      </c>
      <c r="MV5" s="4">
        <v>22</v>
      </c>
      <c r="MW5" s="10">
        <v>0.35</v>
      </c>
      <c r="MX5" s="10">
        <v>0.03</v>
      </c>
      <c r="MY5" s="10">
        <v>0.35899999999999999</v>
      </c>
      <c r="MZ5" s="10">
        <v>0.23899999999999999</v>
      </c>
      <c r="NA5" s="10">
        <v>2.1999999999999999E-2</v>
      </c>
      <c r="NB5" s="3" t="s">
        <v>930</v>
      </c>
      <c r="NC5" s="3" t="s">
        <v>914</v>
      </c>
      <c r="ND5" s="4">
        <v>11069</v>
      </c>
      <c r="NE5" s="10" t="s">
        <v>911</v>
      </c>
      <c r="NF5" s="10" t="s">
        <v>911</v>
      </c>
      <c r="NG5" s="10" t="s">
        <v>911</v>
      </c>
      <c r="NH5" s="3" t="s">
        <v>912</v>
      </c>
      <c r="NI5" s="18" t="s">
        <v>911</v>
      </c>
      <c r="NJ5" s="3" t="s">
        <v>970</v>
      </c>
      <c r="NK5" s="3" t="s">
        <v>912</v>
      </c>
      <c r="NL5" s="3" t="s">
        <v>930</v>
      </c>
      <c r="NM5" s="3" t="s">
        <v>912</v>
      </c>
      <c r="NN5" s="3" t="s">
        <v>912</v>
      </c>
      <c r="NO5" s="3" t="s">
        <v>930</v>
      </c>
      <c r="NP5" s="3" t="s">
        <v>912</v>
      </c>
      <c r="NQ5" s="3" t="s">
        <v>912</v>
      </c>
      <c r="NR5" s="3" t="s">
        <v>912</v>
      </c>
      <c r="NS5" s="3" t="s">
        <v>912</v>
      </c>
      <c r="NT5" s="3" t="s">
        <v>912</v>
      </c>
      <c r="NU5" s="3" t="s">
        <v>912</v>
      </c>
      <c r="NV5" s="3" t="s">
        <v>912</v>
      </c>
      <c r="NW5" s="3" t="s">
        <v>912</v>
      </c>
      <c r="NX5" s="3" t="s">
        <v>912</v>
      </c>
      <c r="NY5" s="3" t="s">
        <v>930</v>
      </c>
      <c r="NZ5" s="3" t="s">
        <v>912</v>
      </c>
      <c r="OA5" s="3" t="s">
        <v>912</v>
      </c>
      <c r="OB5" s="3" t="s">
        <v>930</v>
      </c>
      <c r="OC5" s="3" t="s">
        <v>930</v>
      </c>
      <c r="OD5" s="3" t="s">
        <v>911</v>
      </c>
      <c r="OE5" s="7" t="s">
        <v>911</v>
      </c>
      <c r="OF5" s="7" t="s">
        <v>911</v>
      </c>
      <c r="OG5" s="7" t="s">
        <v>911</v>
      </c>
      <c r="OH5" s="7" t="s">
        <v>911</v>
      </c>
      <c r="OI5" s="7" t="s">
        <v>911</v>
      </c>
      <c r="OJ5" s="7" t="s">
        <v>911</v>
      </c>
      <c r="OK5" s="7" t="s">
        <v>912</v>
      </c>
      <c r="OL5" s="7">
        <v>1</v>
      </c>
      <c r="OM5" s="7">
        <v>0</v>
      </c>
      <c r="ON5" s="7">
        <v>0</v>
      </c>
      <c r="OO5" s="7">
        <v>0</v>
      </c>
      <c r="OP5" s="3" t="s">
        <v>971</v>
      </c>
      <c r="OQ5" s="3" t="s">
        <v>912</v>
      </c>
      <c r="OR5" s="3" t="s">
        <v>912</v>
      </c>
      <c r="OS5" s="3" t="s">
        <v>933</v>
      </c>
      <c r="OT5" s="10">
        <v>0.25</v>
      </c>
      <c r="OU5" s="10">
        <v>0.25</v>
      </c>
      <c r="OV5" s="10">
        <v>0.5</v>
      </c>
      <c r="OW5" s="10">
        <v>0</v>
      </c>
      <c r="OX5" s="10">
        <v>0</v>
      </c>
      <c r="OY5" s="13">
        <v>43435</v>
      </c>
      <c r="OZ5" s="3" t="s">
        <v>912</v>
      </c>
      <c r="PA5" s="3" t="s">
        <v>972</v>
      </c>
      <c r="PB5" s="3" t="s">
        <v>912</v>
      </c>
      <c r="PC5" s="3" t="s">
        <v>912</v>
      </c>
      <c r="PD5" s="3" t="s">
        <v>912</v>
      </c>
      <c r="PE5" s="3" t="s">
        <v>912</v>
      </c>
      <c r="PF5" s="3" t="s">
        <v>912</v>
      </c>
      <c r="PG5" s="3">
        <v>693</v>
      </c>
      <c r="PH5" s="3">
        <v>185</v>
      </c>
      <c r="PI5" s="18" t="s">
        <v>911</v>
      </c>
      <c r="PJ5" s="3" t="s">
        <v>973</v>
      </c>
      <c r="PK5" s="3" t="s">
        <v>936</v>
      </c>
      <c r="PL5" s="3" t="s">
        <v>974</v>
      </c>
      <c r="PM5" s="3" t="s">
        <v>912</v>
      </c>
      <c r="PN5" s="3">
        <v>25</v>
      </c>
      <c r="PO5" s="74">
        <v>50131</v>
      </c>
      <c r="PP5" s="3" t="s">
        <v>975</v>
      </c>
      <c r="PQ5" s="3" t="s">
        <v>912</v>
      </c>
      <c r="PR5" s="3" t="s">
        <v>976</v>
      </c>
      <c r="PS5" s="3" t="s">
        <v>912</v>
      </c>
      <c r="PT5" s="9" t="s">
        <v>2019</v>
      </c>
      <c r="PU5" s="9" t="s">
        <v>911</v>
      </c>
      <c r="PV5" s="9" t="s">
        <v>911</v>
      </c>
      <c r="PW5" s="3" t="s">
        <v>912</v>
      </c>
      <c r="PX5" s="3" t="s">
        <v>911</v>
      </c>
      <c r="PY5" s="3" t="s">
        <v>912</v>
      </c>
      <c r="PZ5" s="3" t="s">
        <v>912</v>
      </c>
      <c r="QA5" s="3" t="s">
        <v>912</v>
      </c>
      <c r="QB5" s="3" t="s">
        <v>912</v>
      </c>
      <c r="QC5" s="3" t="s">
        <v>912</v>
      </c>
      <c r="QD5" s="3" t="s">
        <v>912</v>
      </c>
      <c r="QE5" s="3" t="s">
        <v>930</v>
      </c>
      <c r="QF5" s="3" t="s">
        <v>914</v>
      </c>
      <c r="QG5" s="3" t="s">
        <v>912</v>
      </c>
      <c r="QH5" s="76" t="s">
        <v>977</v>
      </c>
    </row>
    <row r="6" spans="1:450" ht="91.5" customHeight="1" x14ac:dyDescent="0.25">
      <c r="A6" s="3">
        <v>2303709</v>
      </c>
      <c r="B6" s="3" t="s">
        <v>978</v>
      </c>
      <c r="C6" s="3" t="s">
        <v>1288</v>
      </c>
      <c r="D6" s="3" t="s">
        <v>1088</v>
      </c>
      <c r="E6" s="3" t="s">
        <v>1289</v>
      </c>
      <c r="F6" s="3" t="s">
        <v>1290</v>
      </c>
      <c r="G6" s="3" t="s">
        <v>944</v>
      </c>
      <c r="H6" s="3">
        <v>2</v>
      </c>
      <c r="I6" s="3">
        <v>5</v>
      </c>
      <c r="J6" s="3">
        <v>0</v>
      </c>
      <c r="K6" s="3">
        <v>5</v>
      </c>
      <c r="L6" s="3">
        <v>0</v>
      </c>
      <c r="M6" s="3">
        <v>0</v>
      </c>
      <c r="N6" s="3">
        <v>0</v>
      </c>
      <c r="O6" s="3">
        <v>0</v>
      </c>
      <c r="P6" s="4" t="s">
        <v>911</v>
      </c>
      <c r="Q6" s="4" t="s">
        <v>911</v>
      </c>
      <c r="R6" s="3" t="s">
        <v>930</v>
      </c>
      <c r="S6" s="3" t="s">
        <v>914</v>
      </c>
      <c r="T6" s="4">
        <v>65</v>
      </c>
      <c r="U6" s="4">
        <v>40</v>
      </c>
      <c r="V6" s="4" t="s">
        <v>911</v>
      </c>
      <c r="W6" s="4">
        <v>65</v>
      </c>
      <c r="X6" s="4" t="s">
        <v>911</v>
      </c>
      <c r="Y6" s="4" t="s">
        <v>911</v>
      </c>
      <c r="Z6" s="4" t="s">
        <v>911</v>
      </c>
      <c r="AA6" s="4" t="s">
        <v>911</v>
      </c>
      <c r="AB6" s="4" t="s">
        <v>911</v>
      </c>
      <c r="AC6" s="4" t="s">
        <v>911</v>
      </c>
      <c r="AD6" s="4" t="s">
        <v>911</v>
      </c>
      <c r="AE6" s="4" t="s">
        <v>911</v>
      </c>
      <c r="AF6" s="4">
        <v>46</v>
      </c>
      <c r="AG6" s="5">
        <v>16</v>
      </c>
      <c r="AH6" s="4">
        <v>228</v>
      </c>
      <c r="AI6" s="4">
        <v>186</v>
      </c>
      <c r="AJ6" s="4" t="s">
        <v>915</v>
      </c>
      <c r="AK6" s="4" t="s">
        <v>915</v>
      </c>
      <c r="AL6" s="4" t="s">
        <v>915</v>
      </c>
      <c r="AM6" s="4" t="s">
        <v>915</v>
      </c>
      <c r="AN6" s="4" t="s">
        <v>914</v>
      </c>
      <c r="AO6" s="4" t="s">
        <v>914</v>
      </c>
      <c r="AP6" s="4">
        <v>2</v>
      </c>
      <c r="AQ6" s="4">
        <v>420</v>
      </c>
      <c r="AR6" s="4" t="s">
        <v>914</v>
      </c>
      <c r="AS6" s="4" t="s">
        <v>914</v>
      </c>
      <c r="AT6" s="4" t="s">
        <v>914</v>
      </c>
      <c r="AU6" s="4" t="s">
        <v>914</v>
      </c>
      <c r="AV6" s="4" t="s">
        <v>911</v>
      </c>
      <c r="AW6" s="4">
        <v>112</v>
      </c>
      <c r="AX6" s="6" t="s">
        <v>911</v>
      </c>
      <c r="AY6" s="6" t="s">
        <v>911</v>
      </c>
      <c r="AZ6" s="6" t="s">
        <v>911</v>
      </c>
      <c r="BA6" s="6" t="s">
        <v>911</v>
      </c>
      <c r="BB6" s="6" t="s">
        <v>911</v>
      </c>
      <c r="BC6" s="6" t="s">
        <v>911</v>
      </c>
      <c r="BD6" s="6" t="s">
        <v>911</v>
      </c>
      <c r="BE6" s="6" t="s">
        <v>911</v>
      </c>
      <c r="BF6" s="6" t="s">
        <v>915</v>
      </c>
      <c r="BG6" s="6" t="s">
        <v>915</v>
      </c>
      <c r="BH6" s="6" t="s">
        <v>915</v>
      </c>
      <c r="BI6" s="6" t="s">
        <v>914</v>
      </c>
      <c r="BJ6" s="6" t="s">
        <v>914</v>
      </c>
      <c r="BK6" s="6" t="s">
        <v>911</v>
      </c>
      <c r="BL6" s="6" t="s">
        <v>911</v>
      </c>
      <c r="BM6" s="6" t="s">
        <v>915</v>
      </c>
      <c r="BN6" s="6" t="s">
        <v>915</v>
      </c>
      <c r="BO6" s="6" t="s">
        <v>914</v>
      </c>
      <c r="BP6" s="6" t="s">
        <v>915</v>
      </c>
      <c r="BQ6" s="6" t="s">
        <v>911</v>
      </c>
      <c r="BR6" s="6" t="s">
        <v>914</v>
      </c>
      <c r="BS6" s="9" t="s">
        <v>911</v>
      </c>
      <c r="BT6" s="9" t="s">
        <v>911</v>
      </c>
      <c r="BU6" s="9" t="s">
        <v>911</v>
      </c>
      <c r="BV6" s="9" t="s">
        <v>915</v>
      </c>
      <c r="BW6" s="9" t="s">
        <v>915</v>
      </c>
      <c r="BX6" s="9">
        <v>60</v>
      </c>
      <c r="BY6" s="9" t="s">
        <v>914</v>
      </c>
      <c r="BZ6" s="9" t="s">
        <v>914</v>
      </c>
      <c r="CA6" s="8">
        <v>60</v>
      </c>
      <c r="CB6" s="3" t="s">
        <v>1136</v>
      </c>
      <c r="CC6" s="9">
        <v>4</v>
      </c>
      <c r="CD6" s="9" t="s">
        <v>911</v>
      </c>
      <c r="CE6" s="9" t="s">
        <v>915</v>
      </c>
      <c r="CF6" s="9" t="s">
        <v>915</v>
      </c>
      <c r="CG6" s="9">
        <v>10</v>
      </c>
      <c r="CH6" s="9" t="s">
        <v>914</v>
      </c>
      <c r="CI6" s="9" t="s">
        <v>914</v>
      </c>
      <c r="CJ6" s="9" t="s">
        <v>911</v>
      </c>
      <c r="CK6" s="21">
        <v>0</v>
      </c>
      <c r="CL6" s="3">
        <v>3</v>
      </c>
      <c r="CM6" s="3">
        <v>3</v>
      </c>
      <c r="CN6" s="3">
        <v>0</v>
      </c>
      <c r="CO6" s="3">
        <v>4</v>
      </c>
      <c r="CP6" s="3">
        <v>4</v>
      </c>
      <c r="CQ6" s="3">
        <v>4</v>
      </c>
      <c r="CR6" s="3">
        <v>0</v>
      </c>
      <c r="CS6" s="4" t="s">
        <v>911</v>
      </c>
      <c r="CT6" s="4" t="s">
        <v>911</v>
      </c>
      <c r="CU6" s="3" t="s">
        <v>911</v>
      </c>
      <c r="CV6" s="3" t="s">
        <v>911</v>
      </c>
      <c r="CW6" s="3" t="s">
        <v>930</v>
      </c>
      <c r="CX6" s="3" t="s">
        <v>914</v>
      </c>
      <c r="CY6" s="3" t="s">
        <v>914</v>
      </c>
      <c r="CZ6" s="3" t="s">
        <v>912</v>
      </c>
      <c r="DA6" s="10" t="s">
        <v>911</v>
      </c>
      <c r="DB6" s="10" t="s">
        <v>911</v>
      </c>
      <c r="DC6" s="10" t="s">
        <v>915</v>
      </c>
      <c r="DD6" s="10" t="s">
        <v>915</v>
      </c>
      <c r="DE6" s="10" t="s">
        <v>914</v>
      </c>
      <c r="DF6" s="10" t="s">
        <v>915</v>
      </c>
      <c r="DG6" s="10" t="s">
        <v>914</v>
      </c>
      <c r="DH6" s="10" t="s">
        <v>914</v>
      </c>
      <c r="DI6" s="10" t="s">
        <v>911</v>
      </c>
      <c r="DJ6" s="10" t="s">
        <v>911</v>
      </c>
      <c r="DK6" s="10" t="s">
        <v>915</v>
      </c>
      <c r="DL6" s="10" t="s">
        <v>915</v>
      </c>
      <c r="DM6" s="10" t="s">
        <v>914</v>
      </c>
      <c r="DN6" s="10" t="s">
        <v>915</v>
      </c>
      <c r="DO6" s="10" t="s">
        <v>914</v>
      </c>
      <c r="DP6" s="10" t="s">
        <v>914</v>
      </c>
      <c r="DQ6" s="12" t="s">
        <v>911</v>
      </c>
      <c r="DR6" s="12" t="s">
        <v>911</v>
      </c>
      <c r="DS6" s="12" t="s">
        <v>911</v>
      </c>
      <c r="DT6" s="3" t="s">
        <v>911</v>
      </c>
      <c r="DU6" s="14" t="s">
        <v>911</v>
      </c>
      <c r="DV6" s="3" t="s">
        <v>1042</v>
      </c>
      <c r="DW6" s="15" t="s">
        <v>911</v>
      </c>
      <c r="DX6" s="15" t="s">
        <v>911</v>
      </c>
      <c r="DY6" s="15" t="s">
        <v>911</v>
      </c>
      <c r="DZ6" s="15" t="s">
        <v>911</v>
      </c>
      <c r="EA6" s="15" t="s">
        <v>915</v>
      </c>
      <c r="EB6" s="15" t="s">
        <v>915</v>
      </c>
      <c r="EC6" s="15" t="s">
        <v>915</v>
      </c>
      <c r="ED6" s="15" t="s">
        <v>915</v>
      </c>
      <c r="EE6" s="15" t="s">
        <v>914</v>
      </c>
      <c r="EF6" s="15" t="s">
        <v>914</v>
      </c>
      <c r="EG6" s="15" t="s">
        <v>915</v>
      </c>
      <c r="EH6" s="15" t="s">
        <v>915</v>
      </c>
      <c r="EI6" s="15" t="s">
        <v>914</v>
      </c>
      <c r="EJ6" s="15" t="s">
        <v>914</v>
      </c>
      <c r="EK6" s="15" t="s">
        <v>914</v>
      </c>
      <c r="EL6" s="15" t="s">
        <v>914</v>
      </c>
      <c r="EM6" s="15" t="s">
        <v>911</v>
      </c>
      <c r="EN6" s="15" t="s">
        <v>911</v>
      </c>
      <c r="EO6" s="15" t="s">
        <v>911</v>
      </c>
      <c r="EP6" s="15" t="s">
        <v>911</v>
      </c>
      <c r="EQ6" s="15" t="s">
        <v>911</v>
      </c>
      <c r="ER6" s="15" t="s">
        <v>911</v>
      </c>
      <c r="ES6" s="15" t="s">
        <v>915</v>
      </c>
      <c r="ET6" s="15" t="s">
        <v>915</v>
      </c>
      <c r="EU6" s="15" t="s">
        <v>915</v>
      </c>
      <c r="EV6" s="15" t="s">
        <v>915</v>
      </c>
      <c r="EW6" s="15" t="s">
        <v>915</v>
      </c>
      <c r="EX6" s="15" t="s">
        <v>915</v>
      </c>
      <c r="EY6" s="15" t="s">
        <v>914</v>
      </c>
      <c r="EZ6" s="15" t="s">
        <v>914</v>
      </c>
      <c r="FA6" s="15" t="s">
        <v>914</v>
      </c>
      <c r="FB6" s="15" t="s">
        <v>914</v>
      </c>
      <c r="FC6" s="15" t="s">
        <v>914</v>
      </c>
      <c r="FD6" s="15" t="s">
        <v>914</v>
      </c>
      <c r="FE6" s="15" t="s">
        <v>914</v>
      </c>
      <c r="FF6" s="15" t="s">
        <v>914</v>
      </c>
      <c r="FG6" s="15" t="s">
        <v>914</v>
      </c>
      <c r="FH6" s="15" t="s">
        <v>914</v>
      </c>
      <c r="FI6" s="15" t="s">
        <v>914</v>
      </c>
      <c r="FJ6" s="15" t="s">
        <v>914</v>
      </c>
      <c r="FK6" s="7" t="s">
        <v>911</v>
      </c>
      <c r="FL6" s="7" t="s">
        <v>911</v>
      </c>
      <c r="FM6" s="7" t="s">
        <v>911</v>
      </c>
      <c r="FN6" s="7" t="s">
        <v>911</v>
      </c>
      <c r="FO6" s="7" t="s">
        <v>911</v>
      </c>
      <c r="FP6" s="15" t="s">
        <v>911</v>
      </c>
      <c r="FQ6" s="7" t="s">
        <v>911</v>
      </c>
      <c r="FR6" s="7" t="s">
        <v>911</v>
      </c>
      <c r="FS6" s="7" t="s">
        <v>911</v>
      </c>
      <c r="FT6" s="7" t="s">
        <v>911</v>
      </c>
      <c r="FU6" s="7" t="s">
        <v>911</v>
      </c>
      <c r="FV6" s="15" t="s">
        <v>911</v>
      </c>
      <c r="FW6" s="15" t="s">
        <v>915</v>
      </c>
      <c r="FX6" s="15" t="s">
        <v>915</v>
      </c>
      <c r="FY6" s="15" t="s">
        <v>915</v>
      </c>
      <c r="FZ6" s="15" t="s">
        <v>915</v>
      </c>
      <c r="GA6" s="15" t="s">
        <v>915</v>
      </c>
      <c r="GB6" s="15" t="s">
        <v>915</v>
      </c>
      <c r="GC6" s="15" t="s">
        <v>915</v>
      </c>
      <c r="GD6" s="15" t="s">
        <v>915</v>
      </c>
      <c r="GE6" s="15" t="s">
        <v>915</v>
      </c>
      <c r="GF6" s="15" t="s">
        <v>915</v>
      </c>
      <c r="GG6" s="15" t="s">
        <v>915</v>
      </c>
      <c r="GH6" s="15" t="s">
        <v>915</v>
      </c>
      <c r="GI6" s="15" t="s">
        <v>914</v>
      </c>
      <c r="GJ6" s="15" t="s">
        <v>914</v>
      </c>
      <c r="GK6" s="15" t="s">
        <v>914</v>
      </c>
      <c r="GL6" s="15" t="s">
        <v>914</v>
      </c>
      <c r="GM6" s="15" t="s">
        <v>914</v>
      </c>
      <c r="GN6" s="15" t="s">
        <v>914</v>
      </c>
      <c r="GO6" s="15" t="s">
        <v>915</v>
      </c>
      <c r="GP6" s="15" t="s">
        <v>915</v>
      </c>
      <c r="GQ6" s="15" t="s">
        <v>915</v>
      </c>
      <c r="GR6" s="15" t="s">
        <v>915</v>
      </c>
      <c r="GS6" s="15" t="s">
        <v>915</v>
      </c>
      <c r="GT6" s="15" t="s">
        <v>915</v>
      </c>
      <c r="GU6" s="15" t="s">
        <v>914</v>
      </c>
      <c r="GV6" s="15" t="s">
        <v>914</v>
      </c>
      <c r="GW6" s="15" t="s">
        <v>914</v>
      </c>
      <c r="GX6" s="15" t="s">
        <v>914</v>
      </c>
      <c r="GY6" s="15" t="s">
        <v>914</v>
      </c>
      <c r="GZ6" s="15" t="s">
        <v>914</v>
      </c>
      <c r="HA6" s="15" t="s">
        <v>914</v>
      </c>
      <c r="HB6" s="15" t="s">
        <v>914</v>
      </c>
      <c r="HC6" s="15" t="s">
        <v>914</v>
      </c>
      <c r="HD6" s="15" t="s">
        <v>914</v>
      </c>
      <c r="HE6" s="15" t="s">
        <v>914</v>
      </c>
      <c r="HF6" s="15" t="s">
        <v>914</v>
      </c>
      <c r="HG6" s="4" t="s">
        <v>911</v>
      </c>
      <c r="HH6" s="4" t="s">
        <v>911</v>
      </c>
      <c r="HI6" s="4" t="s">
        <v>911</v>
      </c>
      <c r="HJ6" s="4" t="s">
        <v>911</v>
      </c>
      <c r="HK6" s="4" t="s">
        <v>911</v>
      </c>
      <c r="HL6" s="4" t="s">
        <v>911</v>
      </c>
      <c r="HM6" s="4" t="s">
        <v>911</v>
      </c>
      <c r="HN6" s="4" t="s">
        <v>911</v>
      </c>
      <c r="HO6" s="4" t="s">
        <v>911</v>
      </c>
      <c r="HP6" s="4" t="s">
        <v>911</v>
      </c>
      <c r="HQ6" s="4" t="s">
        <v>911</v>
      </c>
      <c r="HR6" s="4" t="s">
        <v>911</v>
      </c>
      <c r="HS6" s="4" t="s">
        <v>915</v>
      </c>
      <c r="HT6" s="4" t="s">
        <v>915</v>
      </c>
      <c r="HU6" s="4" t="s">
        <v>915</v>
      </c>
      <c r="HV6" s="4" t="s">
        <v>915</v>
      </c>
      <c r="HW6" s="4" t="s">
        <v>915</v>
      </c>
      <c r="HX6" s="4" t="s">
        <v>915</v>
      </c>
      <c r="HY6" s="4" t="s">
        <v>915</v>
      </c>
      <c r="HZ6" s="4" t="s">
        <v>915</v>
      </c>
      <c r="IA6" s="4" t="s">
        <v>915</v>
      </c>
      <c r="IB6" s="4" t="s">
        <v>915</v>
      </c>
      <c r="IC6" s="4" t="s">
        <v>915</v>
      </c>
      <c r="ID6" s="4" t="s">
        <v>915</v>
      </c>
      <c r="IE6" s="4" t="s">
        <v>914</v>
      </c>
      <c r="IF6" s="4" t="s">
        <v>914</v>
      </c>
      <c r="IG6" s="4" t="s">
        <v>914</v>
      </c>
      <c r="IH6" s="4" t="s">
        <v>914</v>
      </c>
      <c r="II6" s="4" t="s">
        <v>914</v>
      </c>
      <c r="IJ6" s="4" t="s">
        <v>914</v>
      </c>
      <c r="IK6" s="4" t="s">
        <v>915</v>
      </c>
      <c r="IL6" s="4" t="s">
        <v>915</v>
      </c>
      <c r="IM6" s="4" t="s">
        <v>915</v>
      </c>
      <c r="IN6" s="4" t="s">
        <v>915</v>
      </c>
      <c r="IO6" s="4" t="s">
        <v>915</v>
      </c>
      <c r="IP6" s="4" t="s">
        <v>915</v>
      </c>
      <c r="IQ6" s="4" t="s">
        <v>914</v>
      </c>
      <c r="IR6" s="4" t="s">
        <v>914</v>
      </c>
      <c r="IS6" s="4" t="s">
        <v>914</v>
      </c>
      <c r="IT6" s="4" t="s">
        <v>914</v>
      </c>
      <c r="IU6" s="4" t="s">
        <v>914</v>
      </c>
      <c r="IV6" s="4" t="s">
        <v>914</v>
      </c>
      <c r="IW6" s="4" t="s">
        <v>914</v>
      </c>
      <c r="IX6" s="4" t="s">
        <v>914</v>
      </c>
      <c r="IY6" s="4" t="s">
        <v>914</v>
      </c>
      <c r="IZ6" s="4" t="s">
        <v>914</v>
      </c>
      <c r="JA6" s="4" t="s">
        <v>914</v>
      </c>
      <c r="JB6" s="4" t="s">
        <v>914</v>
      </c>
      <c r="JC6" s="7">
        <v>0</v>
      </c>
      <c r="JD6" s="71" t="s">
        <v>914</v>
      </c>
      <c r="JE6" s="19">
        <v>1</v>
      </c>
      <c r="JF6" s="19">
        <v>1</v>
      </c>
      <c r="JG6" s="7">
        <v>0.5</v>
      </c>
      <c r="JH6" s="7">
        <v>0.5</v>
      </c>
      <c r="JI6" s="15" t="s">
        <v>911</v>
      </c>
      <c r="JJ6" s="15" t="s">
        <v>911</v>
      </c>
      <c r="JK6" s="15" t="s">
        <v>911</v>
      </c>
      <c r="JL6" s="15" t="s">
        <v>911</v>
      </c>
      <c r="JM6" s="15" t="s">
        <v>911</v>
      </c>
      <c r="JN6" s="15" t="s">
        <v>911</v>
      </c>
      <c r="JO6" s="15" t="s">
        <v>911</v>
      </c>
      <c r="JP6" s="15" t="s">
        <v>911</v>
      </c>
      <c r="JQ6" s="15" t="s">
        <v>911</v>
      </c>
      <c r="JR6" s="15" t="s">
        <v>911</v>
      </c>
      <c r="JS6" s="15" t="s">
        <v>911</v>
      </c>
      <c r="JT6" s="15" t="s">
        <v>911</v>
      </c>
      <c r="JU6" s="15" t="s">
        <v>911</v>
      </c>
      <c r="JV6" s="15" t="s">
        <v>911</v>
      </c>
      <c r="JW6" s="15" t="s">
        <v>911</v>
      </c>
      <c r="JX6" s="15" t="s">
        <v>911</v>
      </c>
      <c r="JY6" s="7" t="s">
        <v>911</v>
      </c>
      <c r="JZ6" s="7" t="s">
        <v>911</v>
      </c>
      <c r="KA6" s="7" t="s">
        <v>911</v>
      </c>
      <c r="KB6" s="7" t="s">
        <v>911</v>
      </c>
      <c r="KC6" s="7" t="s">
        <v>911</v>
      </c>
      <c r="KD6" s="15" t="s">
        <v>915</v>
      </c>
      <c r="KE6" s="15" t="s">
        <v>915</v>
      </c>
      <c r="KF6" s="15" t="s">
        <v>915</v>
      </c>
      <c r="KG6" s="15" t="s">
        <v>915</v>
      </c>
      <c r="KH6" s="15" t="s">
        <v>915</v>
      </c>
      <c r="KI6" s="15" t="s">
        <v>915</v>
      </c>
      <c r="KJ6" s="15" t="s">
        <v>915</v>
      </c>
      <c r="KK6" s="15" t="s">
        <v>915</v>
      </c>
      <c r="KL6" s="15" t="s">
        <v>915</v>
      </c>
      <c r="KM6" s="15" t="s">
        <v>915</v>
      </c>
      <c r="KN6" s="15" t="s">
        <v>915</v>
      </c>
      <c r="KO6" s="15" t="s">
        <v>915</v>
      </c>
      <c r="KP6" s="15" t="s">
        <v>915</v>
      </c>
      <c r="KQ6" s="15" t="s">
        <v>914</v>
      </c>
      <c r="KR6" s="15" t="s">
        <v>914</v>
      </c>
      <c r="KS6" s="15" t="s">
        <v>914</v>
      </c>
      <c r="KT6" s="15" t="s">
        <v>914</v>
      </c>
      <c r="KU6" s="15" t="s">
        <v>914</v>
      </c>
      <c r="KV6" s="15" t="s">
        <v>915</v>
      </c>
      <c r="KW6" s="15" t="s">
        <v>915</v>
      </c>
      <c r="KX6" s="15" t="s">
        <v>915</v>
      </c>
      <c r="KY6" s="15" t="s">
        <v>915</v>
      </c>
      <c r="KZ6" s="15" t="s">
        <v>915</v>
      </c>
      <c r="LA6" s="15" t="s">
        <v>915</v>
      </c>
      <c r="LB6" s="15" t="s">
        <v>914</v>
      </c>
      <c r="LC6" s="15" t="s">
        <v>914</v>
      </c>
      <c r="LD6" s="15" t="s">
        <v>914</v>
      </c>
      <c r="LE6" s="15" t="s">
        <v>914</v>
      </c>
      <c r="LF6" s="15" t="s">
        <v>914</v>
      </c>
      <c r="LG6" s="15" t="s">
        <v>914</v>
      </c>
      <c r="LH6" s="15" t="s">
        <v>914</v>
      </c>
      <c r="LI6" s="15" t="s">
        <v>914</v>
      </c>
      <c r="LJ6" s="15" t="s">
        <v>914</v>
      </c>
      <c r="LK6" s="15" t="s">
        <v>914</v>
      </c>
      <c r="LL6" s="15" t="s">
        <v>914</v>
      </c>
      <c r="LM6" s="15" t="s">
        <v>914</v>
      </c>
      <c r="LN6" s="10" t="s">
        <v>912</v>
      </c>
      <c r="LO6" s="16" t="s">
        <v>911</v>
      </c>
      <c r="LP6" s="10" t="s">
        <v>930</v>
      </c>
      <c r="LQ6" s="10" t="s">
        <v>911</v>
      </c>
      <c r="LR6" s="3" t="s">
        <v>911</v>
      </c>
      <c r="LS6" s="3" t="s">
        <v>911</v>
      </c>
      <c r="LT6" s="10" t="s">
        <v>930</v>
      </c>
      <c r="LU6" s="3" t="s">
        <v>914</v>
      </c>
      <c r="LV6" s="3" t="s">
        <v>914</v>
      </c>
      <c r="LW6" s="3" t="s">
        <v>930</v>
      </c>
      <c r="LX6" s="3" t="s">
        <v>914</v>
      </c>
      <c r="LY6" s="3" t="s">
        <v>911</v>
      </c>
      <c r="LZ6" s="3" t="s">
        <v>914</v>
      </c>
      <c r="MA6" s="3" t="s">
        <v>914</v>
      </c>
      <c r="MB6" s="3" t="s">
        <v>914</v>
      </c>
      <c r="MC6" s="3" t="s">
        <v>914</v>
      </c>
      <c r="MD6" s="3" t="s">
        <v>914</v>
      </c>
      <c r="ME6" s="3" t="s">
        <v>914</v>
      </c>
      <c r="MF6" s="3" t="s">
        <v>914</v>
      </c>
      <c r="MG6" s="3" t="s">
        <v>914</v>
      </c>
      <c r="MH6" s="3" t="s">
        <v>914</v>
      </c>
      <c r="MI6" s="3" t="s">
        <v>914</v>
      </c>
      <c r="MJ6" s="3" t="s">
        <v>914</v>
      </c>
      <c r="MK6" s="3" t="s">
        <v>914</v>
      </c>
      <c r="ML6" s="3" t="s">
        <v>914</v>
      </c>
      <c r="MM6" s="3" t="s">
        <v>914</v>
      </c>
      <c r="MN6" s="3" t="s">
        <v>914</v>
      </c>
      <c r="MO6" s="3" t="s">
        <v>914</v>
      </c>
      <c r="MP6" s="3" t="s">
        <v>930</v>
      </c>
      <c r="MQ6" s="3" t="s">
        <v>914</v>
      </c>
      <c r="MR6" s="3" t="s">
        <v>914</v>
      </c>
      <c r="MS6" s="3" t="s">
        <v>914</v>
      </c>
      <c r="MT6" s="4" t="s">
        <v>914</v>
      </c>
      <c r="MU6" s="3" t="s">
        <v>914</v>
      </c>
      <c r="MV6" s="3" t="s">
        <v>914</v>
      </c>
      <c r="MW6" s="3" t="s">
        <v>914</v>
      </c>
      <c r="MX6" s="3" t="s">
        <v>914</v>
      </c>
      <c r="MY6" s="3" t="s">
        <v>914</v>
      </c>
      <c r="MZ6" s="3" t="s">
        <v>914</v>
      </c>
      <c r="NA6" s="3" t="s">
        <v>914</v>
      </c>
      <c r="NB6" s="3" t="s">
        <v>930</v>
      </c>
      <c r="NC6" s="3" t="s">
        <v>914</v>
      </c>
      <c r="ND6" s="3" t="s">
        <v>911</v>
      </c>
      <c r="NE6" s="10">
        <v>0.02</v>
      </c>
      <c r="NF6" s="10">
        <v>0.02</v>
      </c>
      <c r="NG6" s="10" t="s">
        <v>911</v>
      </c>
      <c r="NH6" s="3" t="s">
        <v>930</v>
      </c>
      <c r="NI6" s="18" t="s">
        <v>914</v>
      </c>
      <c r="NJ6" s="18" t="s">
        <v>911</v>
      </c>
      <c r="NK6" s="18" t="s">
        <v>911</v>
      </c>
      <c r="NL6" s="18" t="s">
        <v>911</v>
      </c>
      <c r="NM6" s="18" t="s">
        <v>911</v>
      </c>
      <c r="NN6" s="18" t="s">
        <v>911</v>
      </c>
      <c r="NO6" s="18" t="s">
        <v>911</v>
      </c>
      <c r="NP6" s="18" t="s">
        <v>911</v>
      </c>
      <c r="NQ6" s="18" t="s">
        <v>911</v>
      </c>
      <c r="NR6" s="18" t="s">
        <v>911</v>
      </c>
      <c r="NS6" s="18" t="s">
        <v>911</v>
      </c>
      <c r="NT6" s="18" t="s">
        <v>911</v>
      </c>
      <c r="NU6" s="18" t="s">
        <v>911</v>
      </c>
      <c r="NV6" s="18" t="s">
        <v>911</v>
      </c>
      <c r="NW6" s="3" t="s">
        <v>912</v>
      </c>
      <c r="NX6" s="3" t="s">
        <v>912</v>
      </c>
      <c r="NY6" s="3" t="s">
        <v>930</v>
      </c>
      <c r="NZ6" s="3" t="s">
        <v>930</v>
      </c>
      <c r="OA6" s="3" t="s">
        <v>912</v>
      </c>
      <c r="OB6" s="3" t="s">
        <v>930</v>
      </c>
      <c r="OC6" s="3" t="s">
        <v>912</v>
      </c>
      <c r="OD6" s="3" t="s">
        <v>930</v>
      </c>
      <c r="OE6" s="7" t="s">
        <v>911</v>
      </c>
      <c r="OF6" s="7" t="s">
        <v>911</v>
      </c>
      <c r="OG6" s="7" t="s">
        <v>911</v>
      </c>
      <c r="OH6" s="7" t="s">
        <v>911</v>
      </c>
      <c r="OI6" s="7" t="s">
        <v>911</v>
      </c>
      <c r="OJ6" s="7" t="s">
        <v>911</v>
      </c>
      <c r="OK6" s="7" t="s">
        <v>930</v>
      </c>
      <c r="OL6" s="7" t="s">
        <v>911</v>
      </c>
      <c r="OM6" s="7" t="s">
        <v>911</v>
      </c>
      <c r="ON6" s="7" t="s">
        <v>911</v>
      </c>
      <c r="OO6" s="7" t="s">
        <v>911</v>
      </c>
      <c r="OP6" s="3" t="s">
        <v>1118</v>
      </c>
      <c r="OQ6" s="3" t="s">
        <v>930</v>
      </c>
      <c r="OR6" s="3" t="s">
        <v>930</v>
      </c>
      <c r="OS6" s="3" t="s">
        <v>914</v>
      </c>
      <c r="OT6" s="10" t="s">
        <v>914</v>
      </c>
      <c r="OU6" s="10" t="s">
        <v>914</v>
      </c>
      <c r="OV6" s="10" t="s">
        <v>914</v>
      </c>
      <c r="OW6" s="10" t="s">
        <v>914</v>
      </c>
      <c r="OX6" s="10" t="s">
        <v>914</v>
      </c>
      <c r="OY6" s="13" t="s">
        <v>914</v>
      </c>
      <c r="OZ6" s="3" t="s">
        <v>912</v>
      </c>
      <c r="PA6" s="3" t="s">
        <v>1124</v>
      </c>
      <c r="PB6" s="3" t="s">
        <v>930</v>
      </c>
      <c r="PC6" s="3" t="s">
        <v>912</v>
      </c>
      <c r="PD6" s="3" t="s">
        <v>912</v>
      </c>
      <c r="PE6" s="3" t="s">
        <v>930</v>
      </c>
      <c r="PF6" s="3" t="s">
        <v>930</v>
      </c>
      <c r="PG6" s="3">
        <v>72</v>
      </c>
      <c r="PH6" s="3">
        <v>16</v>
      </c>
      <c r="PI6" s="18">
        <v>3931742.73</v>
      </c>
      <c r="PJ6" s="3" t="s">
        <v>1291</v>
      </c>
      <c r="PK6" s="3" t="s">
        <v>936</v>
      </c>
      <c r="PL6" s="3" t="s">
        <v>937</v>
      </c>
      <c r="PM6" s="3" t="s">
        <v>912</v>
      </c>
      <c r="PN6" s="3">
        <v>15</v>
      </c>
      <c r="PO6" s="74">
        <v>48122</v>
      </c>
      <c r="PP6" s="3" t="s">
        <v>938</v>
      </c>
      <c r="PQ6" s="3" t="s">
        <v>912</v>
      </c>
      <c r="PR6" s="3" t="s">
        <v>1292</v>
      </c>
      <c r="PS6" s="3" t="s">
        <v>930</v>
      </c>
      <c r="PT6" s="9" t="s">
        <v>911</v>
      </c>
      <c r="PU6" s="9" t="s">
        <v>911</v>
      </c>
      <c r="PV6" s="9" t="s">
        <v>911</v>
      </c>
      <c r="PW6" s="3" t="s">
        <v>930</v>
      </c>
      <c r="PX6" s="3" t="s">
        <v>911</v>
      </c>
      <c r="PY6" s="3" t="s">
        <v>912</v>
      </c>
      <c r="PZ6" s="3" t="s">
        <v>912</v>
      </c>
      <c r="QA6" s="3" t="s">
        <v>930</v>
      </c>
      <c r="QB6" s="3" t="s">
        <v>930</v>
      </c>
      <c r="QC6" s="3" t="s">
        <v>930</v>
      </c>
      <c r="QD6" s="3" t="s">
        <v>930</v>
      </c>
      <c r="QE6" s="3" t="s">
        <v>930</v>
      </c>
      <c r="QF6" s="3" t="s">
        <v>914</v>
      </c>
      <c r="QG6" s="3" t="s">
        <v>930</v>
      </c>
      <c r="QH6" s="3" t="s">
        <v>911</v>
      </c>
    </row>
    <row r="7" spans="1:450" ht="91.5" customHeight="1" x14ac:dyDescent="0.25">
      <c r="A7" s="3">
        <v>2304400</v>
      </c>
      <c r="B7" s="3" t="s">
        <v>978</v>
      </c>
      <c r="C7" s="3" t="s">
        <v>979</v>
      </c>
      <c r="D7" s="3" t="s">
        <v>907</v>
      </c>
      <c r="E7" s="3" t="s">
        <v>980</v>
      </c>
      <c r="F7" s="3" t="s">
        <v>981</v>
      </c>
      <c r="G7" s="3" t="s">
        <v>982</v>
      </c>
      <c r="H7" s="3">
        <v>9</v>
      </c>
      <c r="I7" s="3">
        <v>22</v>
      </c>
      <c r="J7" s="3">
        <v>9</v>
      </c>
      <c r="K7" s="3">
        <v>22</v>
      </c>
      <c r="L7" s="3">
        <v>9</v>
      </c>
      <c r="M7" s="3">
        <v>22</v>
      </c>
      <c r="N7" s="3">
        <v>9</v>
      </c>
      <c r="O7" s="3">
        <v>22</v>
      </c>
      <c r="P7" s="4">
        <v>6039</v>
      </c>
      <c r="Q7" s="4">
        <v>1260</v>
      </c>
      <c r="R7" s="3" t="s">
        <v>912</v>
      </c>
      <c r="S7" s="73" t="s">
        <v>983</v>
      </c>
      <c r="T7" s="4">
        <v>1665</v>
      </c>
      <c r="U7" s="4">
        <v>80</v>
      </c>
      <c r="V7" s="4">
        <v>0</v>
      </c>
      <c r="W7" s="4">
        <v>2047</v>
      </c>
      <c r="X7" s="4">
        <v>8</v>
      </c>
      <c r="Y7" s="4" t="s">
        <v>911</v>
      </c>
      <c r="Z7" s="4" t="s">
        <v>911</v>
      </c>
      <c r="AA7" s="4">
        <v>8</v>
      </c>
      <c r="AB7" s="4">
        <v>0</v>
      </c>
      <c r="AC7" s="4" t="s">
        <v>914</v>
      </c>
      <c r="AD7" s="4" t="s">
        <v>914</v>
      </c>
      <c r="AE7" s="4" t="s">
        <v>914</v>
      </c>
      <c r="AF7" s="4">
        <v>445</v>
      </c>
      <c r="AG7" s="5">
        <v>40</v>
      </c>
      <c r="AH7" s="4">
        <v>5782</v>
      </c>
      <c r="AI7" s="4">
        <v>2209</v>
      </c>
      <c r="AJ7" s="4" t="s">
        <v>915</v>
      </c>
      <c r="AK7" s="4" t="s">
        <v>915</v>
      </c>
      <c r="AL7" s="4" t="s">
        <v>915</v>
      </c>
      <c r="AM7" s="4" t="s">
        <v>915</v>
      </c>
      <c r="AN7" s="4" t="s">
        <v>914</v>
      </c>
      <c r="AO7" s="4" t="s">
        <v>914</v>
      </c>
      <c r="AP7" s="4" t="s">
        <v>915</v>
      </c>
      <c r="AQ7" s="4" t="s">
        <v>915</v>
      </c>
      <c r="AR7" s="4" t="s">
        <v>914</v>
      </c>
      <c r="AS7" s="4" t="s">
        <v>914</v>
      </c>
      <c r="AT7" s="4" t="s">
        <v>911</v>
      </c>
      <c r="AU7" s="4" t="s">
        <v>914</v>
      </c>
      <c r="AV7" s="4">
        <v>3</v>
      </c>
      <c r="AW7" s="4">
        <v>872</v>
      </c>
      <c r="AX7" s="6">
        <v>1070</v>
      </c>
      <c r="AY7" s="6" t="s">
        <v>911</v>
      </c>
      <c r="AZ7" s="6">
        <v>8800</v>
      </c>
      <c r="BA7" s="6">
        <v>5.0999999999999996</v>
      </c>
      <c r="BB7" s="6">
        <v>2.7</v>
      </c>
      <c r="BC7" s="6">
        <v>212</v>
      </c>
      <c r="BD7" s="6">
        <v>108</v>
      </c>
      <c r="BE7" s="6">
        <v>163.1</v>
      </c>
      <c r="BF7" s="6">
        <v>15.7</v>
      </c>
      <c r="BG7" s="6">
        <v>10</v>
      </c>
      <c r="BH7" s="6">
        <v>13.4</v>
      </c>
      <c r="BI7" s="6" t="s">
        <v>914</v>
      </c>
      <c r="BJ7" s="6">
        <v>8.6</v>
      </c>
      <c r="BK7" s="6">
        <v>127000000</v>
      </c>
      <c r="BL7" s="6">
        <v>13.4</v>
      </c>
      <c r="BM7" s="6" t="s">
        <v>915</v>
      </c>
      <c r="BN7" s="6" t="s">
        <v>915</v>
      </c>
      <c r="BO7" s="6" t="s">
        <v>914</v>
      </c>
      <c r="BP7" s="6" t="s">
        <v>915</v>
      </c>
      <c r="BQ7" s="6" t="s">
        <v>914</v>
      </c>
      <c r="BR7" s="6" t="s">
        <v>914</v>
      </c>
      <c r="BS7" s="9">
        <v>17.7</v>
      </c>
      <c r="BT7" s="9">
        <v>25.7</v>
      </c>
      <c r="BU7" s="9">
        <v>15.8</v>
      </c>
      <c r="BV7" s="9" t="s">
        <v>915</v>
      </c>
      <c r="BW7" s="9" t="s">
        <v>915</v>
      </c>
      <c r="BX7" s="9" t="s">
        <v>915</v>
      </c>
      <c r="BY7" s="9" t="s">
        <v>914</v>
      </c>
      <c r="BZ7" s="9" t="s">
        <v>915</v>
      </c>
      <c r="CA7" s="8">
        <v>17</v>
      </c>
      <c r="CB7" s="3" t="s">
        <v>961</v>
      </c>
      <c r="CC7" s="9">
        <v>5.92</v>
      </c>
      <c r="CD7" s="9">
        <v>7.35</v>
      </c>
      <c r="CE7" s="9" t="s">
        <v>915</v>
      </c>
      <c r="CF7" s="9" t="s">
        <v>915</v>
      </c>
      <c r="CG7" s="9" t="s">
        <v>915</v>
      </c>
      <c r="CH7" s="9" t="s">
        <v>914</v>
      </c>
      <c r="CI7" s="9" t="s">
        <v>915</v>
      </c>
      <c r="CJ7" s="9" t="s">
        <v>911</v>
      </c>
      <c r="CK7" s="3">
        <v>24</v>
      </c>
      <c r="CL7" s="3">
        <v>24</v>
      </c>
      <c r="CM7" s="3">
        <v>7</v>
      </c>
      <c r="CN7" s="3">
        <v>24</v>
      </c>
      <c r="CO7" s="3" t="s">
        <v>915</v>
      </c>
      <c r="CP7" s="3" t="s">
        <v>915</v>
      </c>
      <c r="CQ7" s="3" t="s">
        <v>915</v>
      </c>
      <c r="CR7" s="3" t="s">
        <v>915</v>
      </c>
      <c r="CS7" s="4">
        <v>273</v>
      </c>
      <c r="CT7" s="4">
        <v>24</v>
      </c>
      <c r="CU7" s="3">
        <v>24</v>
      </c>
      <c r="CV7" s="3">
        <v>24</v>
      </c>
      <c r="CW7" s="3" t="s">
        <v>912</v>
      </c>
      <c r="CX7" s="5">
        <v>2019</v>
      </c>
      <c r="CY7" s="11" t="s">
        <v>915</v>
      </c>
      <c r="CZ7" s="3" t="s">
        <v>912</v>
      </c>
      <c r="DA7" s="10">
        <v>0.99680000000000002</v>
      </c>
      <c r="DB7" s="10">
        <v>0.71960000000000002</v>
      </c>
      <c r="DC7" s="11" t="s">
        <v>915</v>
      </c>
      <c r="DD7" s="11" t="s">
        <v>915</v>
      </c>
      <c r="DE7" s="10" t="s">
        <v>914</v>
      </c>
      <c r="DF7" s="11" t="s">
        <v>915</v>
      </c>
      <c r="DG7" s="11" t="s">
        <v>914</v>
      </c>
      <c r="DH7" s="11" t="s">
        <v>914</v>
      </c>
      <c r="DI7" s="11" t="s">
        <v>911</v>
      </c>
      <c r="DJ7" s="11" t="s">
        <v>911</v>
      </c>
      <c r="DK7" s="11" t="s">
        <v>915</v>
      </c>
      <c r="DL7" s="11" t="s">
        <v>915</v>
      </c>
      <c r="DM7" s="10" t="s">
        <v>914</v>
      </c>
      <c r="DN7" s="11" t="s">
        <v>915</v>
      </c>
      <c r="DO7" s="11" t="s">
        <v>914</v>
      </c>
      <c r="DP7" s="11" t="s">
        <v>914</v>
      </c>
      <c r="DQ7" s="12">
        <v>3.6</v>
      </c>
      <c r="DR7" s="12">
        <v>3.4</v>
      </c>
      <c r="DS7" s="13">
        <v>43497</v>
      </c>
      <c r="DT7" s="3" t="s">
        <v>984</v>
      </c>
      <c r="DU7" s="14" t="s">
        <v>985</v>
      </c>
      <c r="DV7" s="3" t="s">
        <v>965</v>
      </c>
      <c r="DW7" s="15">
        <v>692359580.70000005</v>
      </c>
      <c r="DX7" s="15">
        <v>0</v>
      </c>
      <c r="DY7" s="15">
        <v>54398415.560000002</v>
      </c>
      <c r="DZ7" s="15">
        <v>0</v>
      </c>
      <c r="EA7" s="15" t="s">
        <v>915</v>
      </c>
      <c r="EB7" s="15" t="s">
        <v>915</v>
      </c>
      <c r="EC7" s="15" t="s">
        <v>915</v>
      </c>
      <c r="ED7" s="15" t="s">
        <v>915</v>
      </c>
      <c r="EE7" s="15" t="s">
        <v>914</v>
      </c>
      <c r="EF7" s="15" t="s">
        <v>914</v>
      </c>
      <c r="EG7" s="15" t="s">
        <v>915</v>
      </c>
      <c r="EH7" s="15" t="s">
        <v>915</v>
      </c>
      <c r="EI7" s="15" t="s">
        <v>914</v>
      </c>
      <c r="EJ7" s="15" t="s">
        <v>914</v>
      </c>
      <c r="EK7" s="15" t="s">
        <v>911</v>
      </c>
      <c r="EL7" s="15" t="s">
        <v>914</v>
      </c>
      <c r="EM7" s="15" t="s">
        <v>914</v>
      </c>
      <c r="EN7" s="15" t="s">
        <v>914</v>
      </c>
      <c r="EO7" s="15" t="s">
        <v>914</v>
      </c>
      <c r="EP7" s="15" t="s">
        <v>914</v>
      </c>
      <c r="EQ7" s="15" t="s">
        <v>914</v>
      </c>
      <c r="ER7" s="15" t="s">
        <v>914</v>
      </c>
      <c r="ES7" s="15" t="s">
        <v>915</v>
      </c>
      <c r="ET7" s="15" t="s">
        <v>915</v>
      </c>
      <c r="EU7" s="15" t="s">
        <v>915</v>
      </c>
      <c r="EV7" s="15" t="s">
        <v>915</v>
      </c>
      <c r="EW7" s="15" t="s">
        <v>915</v>
      </c>
      <c r="EX7" s="15" t="s">
        <v>915</v>
      </c>
      <c r="EY7" s="15" t="s">
        <v>914</v>
      </c>
      <c r="EZ7" s="15" t="s">
        <v>914</v>
      </c>
      <c r="FA7" s="15" t="s">
        <v>914</v>
      </c>
      <c r="FB7" s="15" t="s">
        <v>915</v>
      </c>
      <c r="FC7" s="15" t="s">
        <v>915</v>
      </c>
      <c r="FD7" s="15" t="s">
        <v>915</v>
      </c>
      <c r="FE7" s="15" t="s">
        <v>914</v>
      </c>
      <c r="FF7" s="15" t="s">
        <v>914</v>
      </c>
      <c r="FG7" s="15" t="s">
        <v>914</v>
      </c>
      <c r="FH7" s="15" t="s">
        <v>914</v>
      </c>
      <c r="FI7" s="15" t="s">
        <v>914</v>
      </c>
      <c r="FJ7" s="15" t="s">
        <v>914</v>
      </c>
      <c r="FK7" s="7">
        <v>0</v>
      </c>
      <c r="FL7" s="7">
        <v>0</v>
      </c>
      <c r="FM7" s="7">
        <v>0</v>
      </c>
      <c r="FN7" s="7">
        <v>0</v>
      </c>
      <c r="FO7" s="7">
        <v>0.02</v>
      </c>
      <c r="FP7" s="3" t="s">
        <v>986</v>
      </c>
      <c r="FQ7" s="7">
        <v>0</v>
      </c>
      <c r="FR7" s="7">
        <v>0</v>
      </c>
      <c r="FS7" s="7">
        <v>0</v>
      </c>
      <c r="FT7" s="7">
        <v>0</v>
      </c>
      <c r="FU7" s="7">
        <v>0.02</v>
      </c>
      <c r="FV7" s="3" t="s">
        <v>986</v>
      </c>
      <c r="FW7" s="10" t="s">
        <v>915</v>
      </c>
      <c r="FX7" s="10" t="s">
        <v>915</v>
      </c>
      <c r="FY7" s="10" t="s">
        <v>915</v>
      </c>
      <c r="FZ7" s="10" t="s">
        <v>915</v>
      </c>
      <c r="GA7" s="10" t="s">
        <v>915</v>
      </c>
      <c r="GB7" s="10" t="s">
        <v>915</v>
      </c>
      <c r="GC7" s="10" t="s">
        <v>915</v>
      </c>
      <c r="GD7" s="10" t="s">
        <v>915</v>
      </c>
      <c r="GE7" s="10" t="s">
        <v>915</v>
      </c>
      <c r="GF7" s="10" t="s">
        <v>915</v>
      </c>
      <c r="GG7" s="10" t="s">
        <v>915</v>
      </c>
      <c r="GH7" s="10" t="s">
        <v>915</v>
      </c>
      <c r="GI7" s="15" t="s">
        <v>914</v>
      </c>
      <c r="GJ7" s="15" t="s">
        <v>914</v>
      </c>
      <c r="GK7" s="15" t="s">
        <v>914</v>
      </c>
      <c r="GL7" s="15" t="s">
        <v>914</v>
      </c>
      <c r="GM7" s="15" t="s">
        <v>914</v>
      </c>
      <c r="GN7" s="15" t="s">
        <v>914</v>
      </c>
      <c r="GO7" s="10" t="s">
        <v>915</v>
      </c>
      <c r="GP7" s="10" t="s">
        <v>915</v>
      </c>
      <c r="GQ7" s="10" t="s">
        <v>915</v>
      </c>
      <c r="GR7" s="10" t="s">
        <v>915</v>
      </c>
      <c r="GS7" s="10" t="s">
        <v>915</v>
      </c>
      <c r="GT7" s="10" t="s">
        <v>915</v>
      </c>
      <c r="GU7" s="10" t="s">
        <v>914</v>
      </c>
      <c r="GV7" s="10" t="s">
        <v>914</v>
      </c>
      <c r="GW7" s="10" t="s">
        <v>914</v>
      </c>
      <c r="GX7" s="10" t="s">
        <v>914</v>
      </c>
      <c r="GY7" s="10" t="s">
        <v>914</v>
      </c>
      <c r="GZ7" s="10" t="s">
        <v>914</v>
      </c>
      <c r="HA7" s="10" t="s">
        <v>914</v>
      </c>
      <c r="HB7" s="10" t="s">
        <v>914</v>
      </c>
      <c r="HC7" s="10" t="s">
        <v>914</v>
      </c>
      <c r="HD7" s="10" t="s">
        <v>914</v>
      </c>
      <c r="HE7" s="10" t="s">
        <v>914</v>
      </c>
      <c r="HF7" s="10" t="s">
        <v>914</v>
      </c>
      <c r="HG7" s="4">
        <v>77232591</v>
      </c>
      <c r="HH7" s="4">
        <v>106866379</v>
      </c>
      <c r="HI7" s="4">
        <v>50198940</v>
      </c>
      <c r="HJ7" s="4">
        <v>21480793</v>
      </c>
      <c r="HK7" s="4">
        <v>26678543</v>
      </c>
      <c r="HL7" s="4">
        <v>204650833</v>
      </c>
      <c r="HM7" s="4">
        <v>6304753</v>
      </c>
      <c r="HN7" s="4">
        <v>7915274</v>
      </c>
      <c r="HO7" s="4">
        <v>4382430</v>
      </c>
      <c r="HP7" s="4">
        <v>1986150</v>
      </c>
      <c r="HQ7" s="4">
        <v>1018823</v>
      </c>
      <c r="HR7" s="4">
        <v>16072330</v>
      </c>
      <c r="HS7" s="4" t="s">
        <v>915</v>
      </c>
      <c r="HT7" s="4" t="s">
        <v>915</v>
      </c>
      <c r="HU7" s="4" t="s">
        <v>915</v>
      </c>
      <c r="HV7" s="4" t="s">
        <v>915</v>
      </c>
      <c r="HW7" s="4" t="s">
        <v>915</v>
      </c>
      <c r="HX7" s="4" t="s">
        <v>915</v>
      </c>
      <c r="HY7" s="4" t="s">
        <v>915</v>
      </c>
      <c r="HZ7" s="4" t="s">
        <v>915</v>
      </c>
      <c r="IA7" s="4" t="s">
        <v>915</v>
      </c>
      <c r="IB7" s="4" t="s">
        <v>915</v>
      </c>
      <c r="IC7" s="4" t="s">
        <v>915</v>
      </c>
      <c r="ID7" s="4" t="s">
        <v>915</v>
      </c>
      <c r="IE7" s="4" t="s">
        <v>915</v>
      </c>
      <c r="IF7" s="4" t="s">
        <v>914</v>
      </c>
      <c r="IG7" s="4" t="s">
        <v>914</v>
      </c>
      <c r="IH7" s="4" t="s">
        <v>914</v>
      </c>
      <c r="II7" s="4" t="s">
        <v>914</v>
      </c>
      <c r="IJ7" s="4" t="s">
        <v>914</v>
      </c>
      <c r="IK7" s="4" t="s">
        <v>915</v>
      </c>
      <c r="IL7" s="4" t="s">
        <v>915</v>
      </c>
      <c r="IM7" s="4" t="s">
        <v>915</v>
      </c>
      <c r="IN7" s="4" t="s">
        <v>915</v>
      </c>
      <c r="IO7" s="4" t="s">
        <v>915</v>
      </c>
      <c r="IP7" s="4" t="s">
        <v>915</v>
      </c>
      <c r="IQ7" s="4" t="s">
        <v>914</v>
      </c>
      <c r="IR7" s="4" t="s">
        <v>914</v>
      </c>
      <c r="IS7" s="4" t="s">
        <v>914</v>
      </c>
      <c r="IT7" s="4" t="s">
        <v>914</v>
      </c>
      <c r="IU7" s="4" t="s">
        <v>914</v>
      </c>
      <c r="IV7" s="4" t="s">
        <v>914</v>
      </c>
      <c r="IW7" s="4" t="s">
        <v>914</v>
      </c>
      <c r="IX7" s="4" t="s">
        <v>914</v>
      </c>
      <c r="IY7" s="4" t="s">
        <v>914</v>
      </c>
      <c r="IZ7" s="4" t="s">
        <v>914</v>
      </c>
      <c r="JA7" s="4" t="s">
        <v>914</v>
      </c>
      <c r="JB7" s="4" t="s">
        <v>914</v>
      </c>
      <c r="JC7" s="7">
        <v>0</v>
      </c>
      <c r="JD7" s="71" t="s">
        <v>914</v>
      </c>
      <c r="JE7" s="19">
        <v>0</v>
      </c>
      <c r="JF7" s="19">
        <v>1</v>
      </c>
      <c r="JG7" s="7">
        <v>0.56000000000000005</v>
      </c>
      <c r="JH7" s="7">
        <v>0.56000000000000005</v>
      </c>
      <c r="JI7" s="15">
        <v>2.96</v>
      </c>
      <c r="JJ7" s="15">
        <v>1.48</v>
      </c>
      <c r="JK7" s="15">
        <v>2.2200000000000002</v>
      </c>
      <c r="JL7" s="15">
        <v>14.8</v>
      </c>
      <c r="JM7" s="77" t="s">
        <v>1977</v>
      </c>
      <c r="JN7" s="15" t="s">
        <v>914</v>
      </c>
      <c r="JO7" s="15" t="s">
        <v>914</v>
      </c>
      <c r="JP7" s="15" t="s">
        <v>914</v>
      </c>
      <c r="JQ7" s="15" t="s">
        <v>914</v>
      </c>
      <c r="JR7" s="15" t="s">
        <v>914</v>
      </c>
      <c r="JS7" s="4" t="s">
        <v>912</v>
      </c>
      <c r="JT7" s="10">
        <v>0.18940000000000001</v>
      </c>
      <c r="JU7" s="10">
        <v>0.53380000000000005</v>
      </c>
      <c r="JV7" s="10">
        <v>6.54E-2</v>
      </c>
      <c r="JW7" s="10">
        <v>6.25E-2</v>
      </c>
      <c r="JX7" s="10">
        <v>0.14879999999999999</v>
      </c>
      <c r="JY7" s="7">
        <v>0.18940000000000001</v>
      </c>
      <c r="JZ7" s="7">
        <v>0.53380000000000005</v>
      </c>
      <c r="KA7" s="7">
        <v>6.54E-2</v>
      </c>
      <c r="KB7" s="7">
        <v>6.25E-2</v>
      </c>
      <c r="KC7" s="7">
        <v>0.14879999999999999</v>
      </c>
      <c r="KD7" s="10" t="s">
        <v>915</v>
      </c>
      <c r="KE7" s="10" t="s">
        <v>915</v>
      </c>
      <c r="KF7" s="10" t="s">
        <v>915</v>
      </c>
      <c r="KG7" s="10" t="s">
        <v>915</v>
      </c>
      <c r="KH7" s="10" t="s">
        <v>915</v>
      </c>
      <c r="KI7" s="10" t="s">
        <v>915</v>
      </c>
      <c r="KJ7" s="10" t="s">
        <v>915</v>
      </c>
      <c r="KK7" s="10" t="s">
        <v>915</v>
      </c>
      <c r="KL7" s="10" t="s">
        <v>915</v>
      </c>
      <c r="KM7" s="10" t="s">
        <v>915</v>
      </c>
      <c r="KN7" s="10" t="s">
        <v>915</v>
      </c>
      <c r="KO7" s="10" t="s">
        <v>915</v>
      </c>
      <c r="KP7" s="10" t="s">
        <v>915</v>
      </c>
      <c r="KQ7" s="15" t="s">
        <v>914</v>
      </c>
      <c r="KR7" s="15" t="s">
        <v>914</v>
      </c>
      <c r="KS7" s="15" t="s">
        <v>914</v>
      </c>
      <c r="KT7" s="15" t="s">
        <v>914</v>
      </c>
      <c r="KU7" s="15" t="s">
        <v>914</v>
      </c>
      <c r="KV7" s="10" t="s">
        <v>915</v>
      </c>
      <c r="KW7" s="10" t="s">
        <v>915</v>
      </c>
      <c r="KX7" s="10" t="s">
        <v>915</v>
      </c>
      <c r="KY7" s="10" t="s">
        <v>915</v>
      </c>
      <c r="KZ7" s="10" t="s">
        <v>915</v>
      </c>
      <c r="LA7" s="10" t="s">
        <v>915</v>
      </c>
      <c r="LB7" s="10" t="s">
        <v>914</v>
      </c>
      <c r="LC7" s="10" t="s">
        <v>914</v>
      </c>
      <c r="LD7" s="10" t="s">
        <v>914</v>
      </c>
      <c r="LE7" s="10" t="s">
        <v>914</v>
      </c>
      <c r="LF7" s="10" t="s">
        <v>914</v>
      </c>
      <c r="LG7" s="10" t="s">
        <v>914</v>
      </c>
      <c r="LH7" s="10" t="s">
        <v>914</v>
      </c>
      <c r="LI7" s="10" t="s">
        <v>914</v>
      </c>
      <c r="LJ7" s="10" t="s">
        <v>914</v>
      </c>
      <c r="LK7" s="10" t="s">
        <v>914</v>
      </c>
      <c r="LL7" s="10" t="s">
        <v>914</v>
      </c>
      <c r="LM7" s="10" t="s">
        <v>914</v>
      </c>
      <c r="LN7" s="10" t="s">
        <v>912</v>
      </c>
      <c r="LO7" s="16">
        <v>2009</v>
      </c>
      <c r="LP7" s="10" t="s">
        <v>912</v>
      </c>
      <c r="LQ7" s="10" t="s">
        <v>930</v>
      </c>
      <c r="LR7" s="3" t="s">
        <v>914</v>
      </c>
      <c r="LS7" s="3" t="s">
        <v>914</v>
      </c>
      <c r="LT7" s="10" t="s">
        <v>930</v>
      </c>
      <c r="LU7" s="3" t="s">
        <v>914</v>
      </c>
      <c r="LV7" s="3" t="s">
        <v>914</v>
      </c>
      <c r="LW7" s="3" t="s">
        <v>912</v>
      </c>
      <c r="LX7" s="17" t="s">
        <v>988</v>
      </c>
      <c r="LY7" s="3" t="s">
        <v>989</v>
      </c>
      <c r="LZ7" s="3">
        <v>2015</v>
      </c>
      <c r="MA7" s="3" t="s">
        <v>990</v>
      </c>
      <c r="MB7" s="3" t="s">
        <v>928</v>
      </c>
      <c r="MC7" s="3" t="s">
        <v>991</v>
      </c>
      <c r="MD7" s="3" t="s">
        <v>912</v>
      </c>
      <c r="ME7" s="3" t="s">
        <v>912</v>
      </c>
      <c r="MF7" s="3" t="s">
        <v>912</v>
      </c>
      <c r="MG7" s="3" t="s">
        <v>912</v>
      </c>
      <c r="MH7" s="3" t="s">
        <v>912</v>
      </c>
      <c r="MI7" s="3" t="s">
        <v>912</v>
      </c>
      <c r="MJ7" s="3" t="s">
        <v>912</v>
      </c>
      <c r="MK7" s="3" t="s">
        <v>930</v>
      </c>
      <c r="ML7" s="3" t="s">
        <v>930</v>
      </c>
      <c r="MM7" s="3" t="s">
        <v>930</v>
      </c>
      <c r="MN7" s="3" t="s">
        <v>930</v>
      </c>
      <c r="MO7" s="3" t="s">
        <v>930</v>
      </c>
      <c r="MP7" s="3" t="s">
        <v>912</v>
      </c>
      <c r="MQ7" s="3">
        <v>1996</v>
      </c>
      <c r="MR7" s="3" t="s">
        <v>911</v>
      </c>
      <c r="MS7" s="3" t="s">
        <v>911</v>
      </c>
      <c r="MT7" s="9" t="s">
        <v>911</v>
      </c>
      <c r="MU7" s="47">
        <v>2.6</v>
      </c>
      <c r="MV7" s="3">
        <v>25</v>
      </c>
      <c r="MW7" s="10">
        <v>0.35</v>
      </c>
      <c r="MX7" s="10">
        <v>0.06</v>
      </c>
      <c r="MY7" s="10">
        <v>0.36</v>
      </c>
      <c r="MZ7" s="10">
        <v>0.15</v>
      </c>
      <c r="NA7" s="10">
        <v>0.03</v>
      </c>
      <c r="NB7" s="3" t="s">
        <v>930</v>
      </c>
      <c r="NC7" s="3" t="s">
        <v>914</v>
      </c>
      <c r="ND7" s="4" t="s">
        <v>911</v>
      </c>
      <c r="NE7" s="4" t="s">
        <v>911</v>
      </c>
      <c r="NF7" s="4" t="s">
        <v>911</v>
      </c>
      <c r="NG7" s="4" t="s">
        <v>911</v>
      </c>
      <c r="NH7" s="3" t="s">
        <v>912</v>
      </c>
      <c r="NI7" s="18">
        <v>1823280.15</v>
      </c>
      <c r="NJ7" s="3" t="s">
        <v>930</v>
      </c>
      <c r="NK7" s="3" t="s">
        <v>912</v>
      </c>
      <c r="NL7" s="3" t="s">
        <v>930</v>
      </c>
      <c r="NM7" s="3" t="s">
        <v>912</v>
      </c>
      <c r="NN7" s="3" t="s">
        <v>930</v>
      </c>
      <c r="NO7" s="3" t="s">
        <v>930</v>
      </c>
      <c r="NP7" s="3" t="s">
        <v>912</v>
      </c>
      <c r="NQ7" s="3" t="s">
        <v>912</v>
      </c>
      <c r="NR7" s="3" t="s">
        <v>930</v>
      </c>
      <c r="NS7" s="3" t="s">
        <v>912</v>
      </c>
      <c r="NT7" s="3" t="s">
        <v>912</v>
      </c>
      <c r="NU7" s="3" t="s">
        <v>930</v>
      </c>
      <c r="NV7" s="3" t="s">
        <v>930</v>
      </c>
      <c r="NW7" s="3" t="s">
        <v>912</v>
      </c>
      <c r="NX7" s="3" t="s">
        <v>912</v>
      </c>
      <c r="NY7" s="3" t="s">
        <v>912</v>
      </c>
      <c r="NZ7" s="3" t="s">
        <v>930</v>
      </c>
      <c r="OA7" s="3" t="s">
        <v>912</v>
      </c>
      <c r="OB7" s="3" t="s">
        <v>930</v>
      </c>
      <c r="OC7" s="3" t="s">
        <v>930</v>
      </c>
      <c r="OD7" s="3" t="s">
        <v>930</v>
      </c>
      <c r="OE7" s="7" t="s">
        <v>911</v>
      </c>
      <c r="OF7" s="7" t="s">
        <v>911</v>
      </c>
      <c r="OG7" s="7" t="s">
        <v>911</v>
      </c>
      <c r="OH7" s="7" t="s">
        <v>911</v>
      </c>
      <c r="OI7" s="7" t="s">
        <v>911</v>
      </c>
      <c r="OJ7" s="7" t="s">
        <v>911</v>
      </c>
      <c r="OK7" s="7" t="s">
        <v>912</v>
      </c>
      <c r="OL7" s="7">
        <v>0</v>
      </c>
      <c r="OM7" s="7">
        <v>0</v>
      </c>
      <c r="ON7" s="7">
        <v>0.88</v>
      </c>
      <c r="OO7" s="7">
        <v>0</v>
      </c>
      <c r="OP7" s="3" t="s">
        <v>992</v>
      </c>
      <c r="OQ7" s="3" t="s">
        <v>930</v>
      </c>
      <c r="OR7" s="3" t="s">
        <v>930</v>
      </c>
      <c r="OS7" s="3" t="s">
        <v>914</v>
      </c>
      <c r="OT7" s="10" t="s">
        <v>914</v>
      </c>
      <c r="OU7" s="10" t="s">
        <v>914</v>
      </c>
      <c r="OV7" s="10" t="s">
        <v>914</v>
      </c>
      <c r="OW7" s="10" t="s">
        <v>914</v>
      </c>
      <c r="OX7" s="10" t="s">
        <v>914</v>
      </c>
      <c r="OY7" s="13" t="s">
        <v>914</v>
      </c>
      <c r="OZ7" s="3" t="s">
        <v>912</v>
      </c>
      <c r="PA7" s="3" t="s">
        <v>972</v>
      </c>
      <c r="PB7" s="3" t="s">
        <v>912</v>
      </c>
      <c r="PC7" s="3" t="s">
        <v>912</v>
      </c>
      <c r="PD7" s="3" t="s">
        <v>912</v>
      </c>
      <c r="PE7" s="3" t="s">
        <v>912</v>
      </c>
      <c r="PF7" s="3" t="s">
        <v>912</v>
      </c>
      <c r="PG7" s="3">
        <v>355</v>
      </c>
      <c r="PH7" s="3">
        <v>211</v>
      </c>
      <c r="PI7" s="18">
        <v>144755900.47</v>
      </c>
      <c r="PJ7" s="3" t="s">
        <v>973</v>
      </c>
      <c r="PK7" s="3" t="s">
        <v>936</v>
      </c>
      <c r="PL7" s="3" t="s">
        <v>937</v>
      </c>
      <c r="PM7" s="3" t="s">
        <v>912</v>
      </c>
      <c r="PN7" s="3">
        <v>15</v>
      </c>
      <c r="PO7" s="74">
        <v>46753</v>
      </c>
      <c r="PP7" s="3" t="s">
        <v>975</v>
      </c>
      <c r="PQ7" s="3" t="s">
        <v>912</v>
      </c>
      <c r="PR7" s="3" t="s">
        <v>993</v>
      </c>
      <c r="PS7" s="3" t="s">
        <v>912</v>
      </c>
      <c r="PT7" s="3" t="s">
        <v>915</v>
      </c>
      <c r="PU7" s="3" t="s">
        <v>915</v>
      </c>
      <c r="PV7" s="3" t="s">
        <v>915</v>
      </c>
      <c r="PW7" s="3" t="s">
        <v>930</v>
      </c>
      <c r="PX7" s="3" t="s">
        <v>994</v>
      </c>
      <c r="PY7" s="3" t="s">
        <v>912</v>
      </c>
      <c r="PZ7" s="3" t="s">
        <v>912</v>
      </c>
      <c r="QA7" s="3" t="s">
        <v>912</v>
      </c>
      <c r="QB7" s="3" t="s">
        <v>912</v>
      </c>
      <c r="QC7" s="3" t="s">
        <v>912</v>
      </c>
      <c r="QD7" s="3" t="s">
        <v>912</v>
      </c>
      <c r="QE7" s="3" t="s">
        <v>930</v>
      </c>
      <c r="QF7" s="3" t="s">
        <v>914</v>
      </c>
      <c r="QG7" s="3" t="s">
        <v>912</v>
      </c>
      <c r="QH7" s="3" t="s">
        <v>915</v>
      </c>
    </row>
    <row r="8" spans="1:450" ht="91.5" customHeight="1" x14ac:dyDescent="0.25">
      <c r="A8" s="3">
        <v>2307304</v>
      </c>
      <c r="B8" s="3" t="s">
        <v>978</v>
      </c>
      <c r="C8" s="3" t="s">
        <v>1368</v>
      </c>
      <c r="D8" s="3" t="s">
        <v>1369</v>
      </c>
      <c r="E8" s="3" t="s">
        <v>943</v>
      </c>
      <c r="F8" s="3" t="s">
        <v>1290</v>
      </c>
      <c r="G8" s="3" t="s">
        <v>944</v>
      </c>
      <c r="H8" s="3">
        <v>3</v>
      </c>
      <c r="I8" s="3">
        <v>6</v>
      </c>
      <c r="J8" s="3">
        <v>0</v>
      </c>
      <c r="K8" s="3">
        <v>6</v>
      </c>
      <c r="L8" s="3">
        <v>0</v>
      </c>
      <c r="M8" s="3" t="s">
        <v>911</v>
      </c>
      <c r="N8" s="3">
        <v>0</v>
      </c>
      <c r="O8" s="3" t="s">
        <v>911</v>
      </c>
      <c r="P8" s="4" t="s">
        <v>911</v>
      </c>
      <c r="Q8" s="4">
        <v>12</v>
      </c>
      <c r="R8" s="3" t="s">
        <v>930</v>
      </c>
      <c r="S8" s="3" t="s">
        <v>914</v>
      </c>
      <c r="T8" s="4">
        <v>31</v>
      </c>
      <c r="U8" s="4">
        <v>46</v>
      </c>
      <c r="V8" s="4">
        <v>0</v>
      </c>
      <c r="W8" s="4">
        <v>31</v>
      </c>
      <c r="X8" s="4">
        <v>0</v>
      </c>
      <c r="Y8" s="4" t="s">
        <v>914</v>
      </c>
      <c r="Z8" s="4" t="s">
        <v>914</v>
      </c>
      <c r="AA8" s="4" t="s">
        <v>914</v>
      </c>
      <c r="AB8" s="4">
        <v>0</v>
      </c>
      <c r="AC8" s="4" t="s">
        <v>914</v>
      </c>
      <c r="AD8" s="4" t="s">
        <v>914</v>
      </c>
      <c r="AE8" s="4" t="s">
        <v>914</v>
      </c>
      <c r="AF8" s="4">
        <v>54</v>
      </c>
      <c r="AG8" s="4">
        <v>16</v>
      </c>
      <c r="AH8" s="4">
        <v>346</v>
      </c>
      <c r="AI8" s="4">
        <v>1710</v>
      </c>
      <c r="AJ8" s="4" t="s">
        <v>915</v>
      </c>
      <c r="AK8" s="4" t="s">
        <v>915</v>
      </c>
      <c r="AL8" s="4" t="s">
        <v>915</v>
      </c>
      <c r="AM8" s="4" t="s">
        <v>915</v>
      </c>
      <c r="AN8" s="4" t="s">
        <v>914</v>
      </c>
      <c r="AO8" s="4" t="s">
        <v>914</v>
      </c>
      <c r="AP8" s="4">
        <v>2</v>
      </c>
      <c r="AQ8" s="4">
        <v>330</v>
      </c>
      <c r="AR8" s="4" t="s">
        <v>914</v>
      </c>
      <c r="AS8" s="4" t="s">
        <v>914</v>
      </c>
      <c r="AT8" s="4" t="s">
        <v>914</v>
      </c>
      <c r="AU8" s="4" t="s">
        <v>914</v>
      </c>
      <c r="AV8" s="4" t="s">
        <v>911</v>
      </c>
      <c r="AW8" s="4">
        <v>70</v>
      </c>
      <c r="AX8" s="6">
        <v>6</v>
      </c>
      <c r="AY8" s="6">
        <v>13</v>
      </c>
      <c r="AZ8" s="6">
        <v>22</v>
      </c>
      <c r="BA8" s="6" t="s">
        <v>911</v>
      </c>
      <c r="BB8" s="6" t="s">
        <v>911</v>
      </c>
      <c r="BC8" s="6" t="s">
        <v>911</v>
      </c>
      <c r="BD8" s="6">
        <v>17</v>
      </c>
      <c r="BE8" s="6">
        <v>2.5</v>
      </c>
      <c r="BF8" s="6" t="s">
        <v>915</v>
      </c>
      <c r="BG8" s="6" t="s">
        <v>915</v>
      </c>
      <c r="BH8" s="6">
        <v>13.6</v>
      </c>
      <c r="BI8" s="6" t="s">
        <v>914</v>
      </c>
      <c r="BJ8" s="6" t="s">
        <v>914</v>
      </c>
      <c r="BK8" s="6">
        <v>1959880</v>
      </c>
      <c r="BL8" s="6" t="s">
        <v>911</v>
      </c>
      <c r="BM8" s="6" t="s">
        <v>915</v>
      </c>
      <c r="BN8" s="6" t="s">
        <v>915</v>
      </c>
      <c r="BO8" s="6" t="s">
        <v>914</v>
      </c>
      <c r="BP8" s="6">
        <v>101836.8</v>
      </c>
      <c r="BQ8" s="6" t="s">
        <v>914</v>
      </c>
      <c r="BR8" s="6" t="s">
        <v>914</v>
      </c>
      <c r="BS8" s="3" t="s">
        <v>911</v>
      </c>
      <c r="BT8" s="9" t="s">
        <v>911</v>
      </c>
      <c r="BU8" s="9" t="s">
        <v>911</v>
      </c>
      <c r="BV8" s="8" t="s">
        <v>915</v>
      </c>
      <c r="BW8" s="8" t="s">
        <v>915</v>
      </c>
      <c r="BX8" s="8">
        <v>40</v>
      </c>
      <c r="BY8" s="8" t="s">
        <v>914</v>
      </c>
      <c r="BZ8" s="8" t="s">
        <v>914</v>
      </c>
      <c r="CA8" s="8">
        <v>40</v>
      </c>
      <c r="CB8" s="3" t="s">
        <v>1136</v>
      </c>
      <c r="CC8" s="9">
        <v>6</v>
      </c>
      <c r="CD8" s="9">
        <v>7</v>
      </c>
      <c r="CE8" s="9" t="s">
        <v>915</v>
      </c>
      <c r="CF8" s="9" t="s">
        <v>915</v>
      </c>
      <c r="CG8" s="9">
        <v>8</v>
      </c>
      <c r="CH8" s="9" t="s">
        <v>914</v>
      </c>
      <c r="CI8" s="9" t="s">
        <v>914</v>
      </c>
      <c r="CJ8" s="9">
        <v>3</v>
      </c>
      <c r="CK8" s="3" t="s">
        <v>911</v>
      </c>
      <c r="CL8" s="3" t="s">
        <v>911</v>
      </c>
      <c r="CM8" s="3" t="s">
        <v>911</v>
      </c>
      <c r="CN8" s="3" t="s">
        <v>911</v>
      </c>
      <c r="CO8" s="3" t="s">
        <v>911</v>
      </c>
      <c r="CP8" s="3" t="s">
        <v>911</v>
      </c>
      <c r="CQ8" s="3" t="s">
        <v>911</v>
      </c>
      <c r="CR8" s="3" t="s">
        <v>911</v>
      </c>
      <c r="CS8" s="4" t="s">
        <v>911</v>
      </c>
      <c r="CT8" s="4" t="s">
        <v>911</v>
      </c>
      <c r="CU8" s="3" t="s">
        <v>911</v>
      </c>
      <c r="CV8" s="3" t="s">
        <v>911</v>
      </c>
      <c r="CW8" s="3" t="s">
        <v>930</v>
      </c>
      <c r="CX8" s="3" t="s">
        <v>914</v>
      </c>
      <c r="CY8" s="3" t="s">
        <v>914</v>
      </c>
      <c r="CZ8" s="3" t="s">
        <v>930</v>
      </c>
      <c r="DA8" s="10" t="s">
        <v>914</v>
      </c>
      <c r="DB8" s="10" t="s">
        <v>914</v>
      </c>
      <c r="DC8" s="3" t="s">
        <v>915</v>
      </c>
      <c r="DD8" s="3" t="s">
        <v>915</v>
      </c>
      <c r="DE8" s="10" t="s">
        <v>914</v>
      </c>
      <c r="DF8" s="3" t="s">
        <v>911</v>
      </c>
      <c r="DG8" s="3" t="s">
        <v>914</v>
      </c>
      <c r="DH8" s="3" t="s">
        <v>914</v>
      </c>
      <c r="DI8" s="11" t="s">
        <v>911</v>
      </c>
      <c r="DJ8" s="11" t="s">
        <v>911</v>
      </c>
      <c r="DK8" s="3" t="s">
        <v>915</v>
      </c>
      <c r="DL8" s="3" t="s">
        <v>915</v>
      </c>
      <c r="DM8" s="10" t="s">
        <v>914</v>
      </c>
      <c r="DN8" s="3" t="s">
        <v>911</v>
      </c>
      <c r="DO8" s="3" t="s">
        <v>914</v>
      </c>
      <c r="DP8" s="3" t="s">
        <v>914</v>
      </c>
      <c r="DQ8" s="12">
        <v>2.4500000000000002</v>
      </c>
      <c r="DR8" s="12">
        <v>2.2000000000000002</v>
      </c>
      <c r="DS8" s="13">
        <v>43503</v>
      </c>
      <c r="DT8" s="3" t="s">
        <v>1370</v>
      </c>
      <c r="DU8" s="14">
        <v>1</v>
      </c>
      <c r="DV8" s="3" t="s">
        <v>1042</v>
      </c>
      <c r="DW8" s="15">
        <v>4255639.0999999996</v>
      </c>
      <c r="DX8" s="15" t="s">
        <v>911</v>
      </c>
      <c r="DY8" s="15" t="s">
        <v>911</v>
      </c>
      <c r="DZ8" s="15" t="s">
        <v>911</v>
      </c>
      <c r="EA8" s="15" t="s">
        <v>915</v>
      </c>
      <c r="EB8" s="15" t="s">
        <v>915</v>
      </c>
      <c r="EC8" s="15" t="s">
        <v>915</v>
      </c>
      <c r="ED8" s="15" t="s">
        <v>915</v>
      </c>
      <c r="EE8" s="15" t="s">
        <v>914</v>
      </c>
      <c r="EF8" s="15" t="s">
        <v>914</v>
      </c>
      <c r="EG8" s="15" t="s">
        <v>911</v>
      </c>
      <c r="EH8" s="15" t="s">
        <v>911</v>
      </c>
      <c r="EI8" s="15" t="s">
        <v>914</v>
      </c>
      <c r="EJ8" s="15" t="s">
        <v>914</v>
      </c>
      <c r="EK8" s="15" t="s">
        <v>914</v>
      </c>
      <c r="EL8" s="15" t="s">
        <v>914</v>
      </c>
      <c r="EM8" s="15" t="s">
        <v>911</v>
      </c>
      <c r="EN8" s="15" t="s">
        <v>911</v>
      </c>
      <c r="EO8" s="15" t="s">
        <v>911</v>
      </c>
      <c r="EP8" s="15" t="s">
        <v>911</v>
      </c>
      <c r="EQ8" s="15" t="s">
        <v>911</v>
      </c>
      <c r="ER8" s="15" t="s">
        <v>911</v>
      </c>
      <c r="ES8" s="15" t="s">
        <v>915</v>
      </c>
      <c r="ET8" s="15" t="s">
        <v>915</v>
      </c>
      <c r="EU8" s="15" t="s">
        <v>915</v>
      </c>
      <c r="EV8" s="15" t="s">
        <v>915</v>
      </c>
      <c r="EW8" s="15" t="s">
        <v>915</v>
      </c>
      <c r="EX8" s="15" t="s">
        <v>915</v>
      </c>
      <c r="EY8" s="15" t="s">
        <v>914</v>
      </c>
      <c r="EZ8" s="15" t="s">
        <v>914</v>
      </c>
      <c r="FA8" s="15" t="s">
        <v>914</v>
      </c>
      <c r="FB8" s="15" t="s">
        <v>911</v>
      </c>
      <c r="FC8" s="15" t="s">
        <v>911</v>
      </c>
      <c r="FD8" s="15" t="s">
        <v>911</v>
      </c>
      <c r="FE8" s="15" t="s">
        <v>914</v>
      </c>
      <c r="FF8" s="15" t="s">
        <v>914</v>
      </c>
      <c r="FG8" s="15" t="s">
        <v>914</v>
      </c>
      <c r="FH8" s="15" t="s">
        <v>914</v>
      </c>
      <c r="FI8" s="15" t="s">
        <v>914</v>
      </c>
      <c r="FJ8" s="15" t="s">
        <v>914</v>
      </c>
      <c r="FK8" s="7">
        <v>0.05</v>
      </c>
      <c r="FL8" s="7">
        <v>0</v>
      </c>
      <c r="FM8" s="7">
        <v>0</v>
      </c>
      <c r="FN8" s="7">
        <v>0</v>
      </c>
      <c r="FO8" s="7">
        <v>0</v>
      </c>
      <c r="FP8" s="10" t="s">
        <v>914</v>
      </c>
      <c r="FQ8" s="7">
        <v>0.05</v>
      </c>
      <c r="FR8" s="7" t="s">
        <v>911</v>
      </c>
      <c r="FS8" s="7" t="s">
        <v>911</v>
      </c>
      <c r="FT8" s="7" t="s">
        <v>911</v>
      </c>
      <c r="FU8" s="7" t="s">
        <v>911</v>
      </c>
      <c r="FV8" s="10" t="s">
        <v>911</v>
      </c>
      <c r="FW8" s="10" t="s">
        <v>915</v>
      </c>
      <c r="FX8" s="10" t="s">
        <v>915</v>
      </c>
      <c r="FY8" s="10" t="s">
        <v>915</v>
      </c>
      <c r="FZ8" s="10" t="s">
        <v>915</v>
      </c>
      <c r="GA8" s="10" t="s">
        <v>915</v>
      </c>
      <c r="GB8" s="10" t="s">
        <v>915</v>
      </c>
      <c r="GC8" s="10" t="s">
        <v>915</v>
      </c>
      <c r="GD8" s="10" t="s">
        <v>915</v>
      </c>
      <c r="GE8" s="10" t="s">
        <v>915</v>
      </c>
      <c r="GF8" s="10" t="s">
        <v>915</v>
      </c>
      <c r="GG8" s="10" t="s">
        <v>915</v>
      </c>
      <c r="GH8" s="10" t="s">
        <v>915</v>
      </c>
      <c r="GI8" s="15" t="s">
        <v>914</v>
      </c>
      <c r="GJ8" s="15" t="s">
        <v>914</v>
      </c>
      <c r="GK8" s="15" t="s">
        <v>914</v>
      </c>
      <c r="GL8" s="15" t="s">
        <v>914</v>
      </c>
      <c r="GM8" s="15" t="s">
        <v>914</v>
      </c>
      <c r="GN8" s="15" t="s">
        <v>914</v>
      </c>
      <c r="GO8" s="10" t="s">
        <v>911</v>
      </c>
      <c r="GP8" s="10" t="s">
        <v>911</v>
      </c>
      <c r="GQ8" s="10" t="s">
        <v>911</v>
      </c>
      <c r="GR8" s="10" t="s">
        <v>911</v>
      </c>
      <c r="GS8" s="10" t="s">
        <v>911</v>
      </c>
      <c r="GT8" s="10" t="s">
        <v>911</v>
      </c>
      <c r="GU8" s="10" t="s">
        <v>914</v>
      </c>
      <c r="GV8" s="10" t="s">
        <v>914</v>
      </c>
      <c r="GW8" s="10" t="s">
        <v>914</v>
      </c>
      <c r="GX8" s="10" t="s">
        <v>914</v>
      </c>
      <c r="GY8" s="10" t="s">
        <v>914</v>
      </c>
      <c r="GZ8" s="10" t="s">
        <v>914</v>
      </c>
      <c r="HA8" s="10" t="s">
        <v>914</v>
      </c>
      <c r="HB8" s="10" t="s">
        <v>914</v>
      </c>
      <c r="HC8" s="10" t="s">
        <v>914</v>
      </c>
      <c r="HD8" s="10" t="s">
        <v>914</v>
      </c>
      <c r="HE8" s="10" t="s">
        <v>914</v>
      </c>
      <c r="HF8" s="10" t="s">
        <v>914</v>
      </c>
      <c r="HG8" s="4">
        <v>4321540</v>
      </c>
      <c r="HH8" s="4">
        <v>642445</v>
      </c>
      <c r="HI8" s="4">
        <v>543384</v>
      </c>
      <c r="HJ8" s="4">
        <v>36338</v>
      </c>
      <c r="HK8" s="4">
        <v>1413487</v>
      </c>
      <c r="HL8" s="4" t="s">
        <v>911</v>
      </c>
      <c r="HM8" s="4" t="s">
        <v>911</v>
      </c>
      <c r="HN8" s="4" t="s">
        <v>911</v>
      </c>
      <c r="HO8" s="4" t="s">
        <v>911</v>
      </c>
      <c r="HP8" s="4" t="s">
        <v>911</v>
      </c>
      <c r="HQ8" s="4" t="s">
        <v>911</v>
      </c>
      <c r="HR8" s="4" t="s">
        <v>911</v>
      </c>
      <c r="HS8" s="4" t="s">
        <v>915</v>
      </c>
      <c r="HT8" s="4" t="s">
        <v>915</v>
      </c>
      <c r="HU8" s="4" t="s">
        <v>915</v>
      </c>
      <c r="HV8" s="4" t="s">
        <v>915</v>
      </c>
      <c r="HW8" s="4" t="s">
        <v>915</v>
      </c>
      <c r="HX8" s="4" t="s">
        <v>915</v>
      </c>
      <c r="HY8" s="4" t="s">
        <v>915</v>
      </c>
      <c r="HZ8" s="4" t="s">
        <v>915</v>
      </c>
      <c r="IA8" s="4" t="s">
        <v>915</v>
      </c>
      <c r="IB8" s="4" t="s">
        <v>915</v>
      </c>
      <c r="IC8" s="4" t="s">
        <v>915</v>
      </c>
      <c r="ID8" s="4" t="s">
        <v>915</v>
      </c>
      <c r="IE8" s="4" t="s">
        <v>914</v>
      </c>
      <c r="IF8" s="4" t="s">
        <v>914</v>
      </c>
      <c r="IG8" s="4" t="s">
        <v>914</v>
      </c>
      <c r="IH8" s="4" t="s">
        <v>914</v>
      </c>
      <c r="II8" s="4" t="s">
        <v>914</v>
      </c>
      <c r="IJ8" s="4" t="s">
        <v>914</v>
      </c>
      <c r="IK8" s="4" t="s">
        <v>911</v>
      </c>
      <c r="IL8" s="4" t="s">
        <v>911</v>
      </c>
      <c r="IM8" s="4" t="s">
        <v>911</v>
      </c>
      <c r="IN8" s="4" t="s">
        <v>911</v>
      </c>
      <c r="IO8" s="4" t="s">
        <v>911</v>
      </c>
      <c r="IP8" s="4" t="s">
        <v>911</v>
      </c>
      <c r="IQ8" s="4" t="s">
        <v>914</v>
      </c>
      <c r="IR8" s="4" t="s">
        <v>914</v>
      </c>
      <c r="IS8" s="4" t="s">
        <v>914</v>
      </c>
      <c r="IT8" s="4" t="s">
        <v>914</v>
      </c>
      <c r="IU8" s="4" t="s">
        <v>914</v>
      </c>
      <c r="IV8" s="4" t="s">
        <v>914</v>
      </c>
      <c r="IW8" s="4" t="s">
        <v>914</v>
      </c>
      <c r="IX8" s="4" t="s">
        <v>914</v>
      </c>
      <c r="IY8" s="4" t="s">
        <v>914</v>
      </c>
      <c r="IZ8" s="4" t="s">
        <v>914</v>
      </c>
      <c r="JA8" s="4" t="s">
        <v>914</v>
      </c>
      <c r="JB8" s="4" t="s">
        <v>914</v>
      </c>
      <c r="JC8" s="7">
        <v>0</v>
      </c>
      <c r="JD8" s="71" t="s">
        <v>914</v>
      </c>
      <c r="JE8" s="19">
        <v>1</v>
      </c>
      <c r="JF8" s="19">
        <v>1</v>
      </c>
      <c r="JG8" s="7">
        <v>0.5</v>
      </c>
      <c r="JH8" s="7">
        <v>0.5</v>
      </c>
      <c r="JI8" s="15">
        <v>5.33</v>
      </c>
      <c r="JJ8" s="15">
        <v>2.56</v>
      </c>
      <c r="JK8" s="15">
        <v>3.09</v>
      </c>
      <c r="JL8" s="15">
        <v>20.7</v>
      </c>
      <c r="JM8" s="15">
        <v>3.09</v>
      </c>
      <c r="JN8" s="15" t="s">
        <v>911</v>
      </c>
      <c r="JO8" s="3" t="s">
        <v>911</v>
      </c>
      <c r="JP8" s="3" t="s">
        <v>911</v>
      </c>
      <c r="JQ8" s="3" t="s">
        <v>911</v>
      </c>
      <c r="JR8" s="3" t="s">
        <v>911</v>
      </c>
      <c r="JS8" s="4" t="s">
        <v>912</v>
      </c>
      <c r="JT8" s="10" t="s">
        <v>911</v>
      </c>
      <c r="JU8" s="10" t="s">
        <v>911</v>
      </c>
      <c r="JV8" s="10" t="s">
        <v>911</v>
      </c>
      <c r="JW8" s="10" t="s">
        <v>911</v>
      </c>
      <c r="JX8" s="10" t="s">
        <v>911</v>
      </c>
      <c r="JY8" s="7" t="s">
        <v>911</v>
      </c>
      <c r="JZ8" s="7" t="s">
        <v>911</v>
      </c>
      <c r="KA8" s="7" t="s">
        <v>911</v>
      </c>
      <c r="KB8" s="7" t="s">
        <v>911</v>
      </c>
      <c r="KC8" s="7" t="s">
        <v>911</v>
      </c>
      <c r="KD8" s="3" t="s">
        <v>915</v>
      </c>
      <c r="KE8" s="3" t="s">
        <v>915</v>
      </c>
      <c r="KF8" s="3" t="s">
        <v>915</v>
      </c>
      <c r="KG8" s="3" t="s">
        <v>915</v>
      </c>
      <c r="KH8" s="3" t="s">
        <v>915</v>
      </c>
      <c r="KI8" s="3" t="s">
        <v>915</v>
      </c>
      <c r="KJ8" s="3" t="s">
        <v>915</v>
      </c>
      <c r="KK8" s="3" t="s">
        <v>915</v>
      </c>
      <c r="KL8" s="3" t="s">
        <v>915</v>
      </c>
      <c r="KM8" s="3" t="s">
        <v>915</v>
      </c>
      <c r="KN8" s="3" t="s">
        <v>915</v>
      </c>
      <c r="KO8" s="3" t="s">
        <v>915</v>
      </c>
      <c r="KP8" s="3" t="s">
        <v>915</v>
      </c>
      <c r="KQ8" s="15" t="s">
        <v>914</v>
      </c>
      <c r="KR8" s="15" t="s">
        <v>914</v>
      </c>
      <c r="KS8" s="15" t="s">
        <v>914</v>
      </c>
      <c r="KT8" s="15" t="s">
        <v>914</v>
      </c>
      <c r="KU8" s="15" t="s">
        <v>914</v>
      </c>
      <c r="KV8" s="3" t="s">
        <v>911</v>
      </c>
      <c r="KW8" s="3" t="s">
        <v>911</v>
      </c>
      <c r="KX8" s="3" t="s">
        <v>911</v>
      </c>
      <c r="KY8" s="3" t="s">
        <v>911</v>
      </c>
      <c r="KZ8" s="3" t="s">
        <v>911</v>
      </c>
      <c r="LA8" s="3" t="s">
        <v>911</v>
      </c>
      <c r="LB8" s="3" t="s">
        <v>914</v>
      </c>
      <c r="LC8" s="3" t="s">
        <v>914</v>
      </c>
      <c r="LD8" s="3" t="s">
        <v>914</v>
      </c>
      <c r="LE8" s="3" t="s">
        <v>914</v>
      </c>
      <c r="LF8" s="3" t="s">
        <v>914</v>
      </c>
      <c r="LG8" s="3" t="s">
        <v>914</v>
      </c>
      <c r="LH8" s="3" t="s">
        <v>914</v>
      </c>
      <c r="LI8" s="3" t="s">
        <v>914</v>
      </c>
      <c r="LJ8" s="3" t="s">
        <v>914</v>
      </c>
      <c r="LK8" s="3" t="s">
        <v>914</v>
      </c>
      <c r="LL8" s="3" t="s">
        <v>914</v>
      </c>
      <c r="LM8" s="3" t="s">
        <v>914</v>
      </c>
      <c r="LN8" s="10" t="s">
        <v>912</v>
      </c>
      <c r="LO8" s="16" t="s">
        <v>911</v>
      </c>
      <c r="LP8" s="10" t="s">
        <v>912</v>
      </c>
      <c r="LQ8" s="10" t="s">
        <v>912</v>
      </c>
      <c r="LR8" s="3" t="s">
        <v>1371</v>
      </c>
      <c r="LS8" s="3" t="s">
        <v>911</v>
      </c>
      <c r="LT8" s="10" t="s">
        <v>912</v>
      </c>
      <c r="LU8" s="3" t="s">
        <v>1371</v>
      </c>
      <c r="LV8" s="17" t="s">
        <v>1372</v>
      </c>
      <c r="LW8" s="3" t="s">
        <v>930</v>
      </c>
      <c r="LX8" s="3" t="s">
        <v>914</v>
      </c>
      <c r="LY8" s="3" t="s">
        <v>911</v>
      </c>
      <c r="LZ8" s="3" t="s">
        <v>914</v>
      </c>
      <c r="MA8" s="3" t="s">
        <v>914</v>
      </c>
      <c r="MB8" s="3" t="s">
        <v>914</v>
      </c>
      <c r="MC8" s="3" t="s">
        <v>914</v>
      </c>
      <c r="MD8" s="3" t="s">
        <v>914</v>
      </c>
      <c r="ME8" s="3" t="s">
        <v>914</v>
      </c>
      <c r="MF8" s="3" t="s">
        <v>914</v>
      </c>
      <c r="MG8" s="3" t="s">
        <v>914</v>
      </c>
      <c r="MH8" s="3" t="s">
        <v>914</v>
      </c>
      <c r="MI8" s="3" t="s">
        <v>914</v>
      </c>
      <c r="MJ8" s="3" t="s">
        <v>914</v>
      </c>
      <c r="MK8" s="3" t="s">
        <v>914</v>
      </c>
      <c r="ML8" s="3" t="s">
        <v>914</v>
      </c>
      <c r="MM8" s="3" t="s">
        <v>914</v>
      </c>
      <c r="MN8" s="3" t="s">
        <v>914</v>
      </c>
      <c r="MO8" s="3" t="s">
        <v>914</v>
      </c>
      <c r="MP8" s="3" t="s">
        <v>911</v>
      </c>
      <c r="MQ8" s="3" t="s">
        <v>911</v>
      </c>
      <c r="MR8" s="3" t="s">
        <v>911</v>
      </c>
      <c r="MS8" s="3" t="s">
        <v>911</v>
      </c>
      <c r="MT8" s="4" t="s">
        <v>911</v>
      </c>
      <c r="MU8" s="3" t="s">
        <v>911</v>
      </c>
      <c r="MV8" s="3" t="s">
        <v>911</v>
      </c>
      <c r="MW8" s="10" t="s">
        <v>911</v>
      </c>
      <c r="MX8" s="10" t="s">
        <v>911</v>
      </c>
      <c r="MY8" s="10" t="s">
        <v>911</v>
      </c>
      <c r="MZ8" s="10" t="s">
        <v>911</v>
      </c>
      <c r="NA8" s="10" t="s">
        <v>911</v>
      </c>
      <c r="NB8" s="3" t="s">
        <v>930</v>
      </c>
      <c r="NC8" s="3" t="s">
        <v>914</v>
      </c>
      <c r="ND8" s="4" t="s">
        <v>911</v>
      </c>
      <c r="NE8" s="10">
        <v>0.02</v>
      </c>
      <c r="NF8" s="10">
        <v>0.05</v>
      </c>
      <c r="NG8" s="10" t="s">
        <v>911</v>
      </c>
      <c r="NH8" s="3" t="s">
        <v>912</v>
      </c>
      <c r="NI8" s="18">
        <v>24964.34</v>
      </c>
      <c r="NJ8" s="3" t="s">
        <v>930</v>
      </c>
      <c r="NK8" s="3" t="s">
        <v>930</v>
      </c>
      <c r="NL8" s="3" t="s">
        <v>930</v>
      </c>
      <c r="NM8" s="3" t="s">
        <v>912</v>
      </c>
      <c r="NN8" s="3" t="s">
        <v>930</v>
      </c>
      <c r="NO8" s="3" t="s">
        <v>930</v>
      </c>
      <c r="NP8" s="3" t="s">
        <v>930</v>
      </c>
      <c r="NQ8" s="3" t="s">
        <v>912</v>
      </c>
      <c r="NR8" s="3" t="s">
        <v>930</v>
      </c>
      <c r="NS8" s="3" t="s">
        <v>912</v>
      </c>
      <c r="NT8" s="3" t="s">
        <v>930</v>
      </c>
      <c r="NU8" s="3" t="s">
        <v>930</v>
      </c>
      <c r="NV8" s="3" t="s">
        <v>930</v>
      </c>
      <c r="NW8" s="3" t="s">
        <v>930</v>
      </c>
      <c r="NX8" s="3" t="s">
        <v>912</v>
      </c>
      <c r="NY8" s="3" t="s">
        <v>930</v>
      </c>
      <c r="NZ8" s="3" t="s">
        <v>912</v>
      </c>
      <c r="OA8" s="3" t="s">
        <v>930</v>
      </c>
      <c r="OB8" s="3" t="s">
        <v>912</v>
      </c>
      <c r="OC8" s="3" t="s">
        <v>912</v>
      </c>
      <c r="OD8" s="3" t="s">
        <v>930</v>
      </c>
      <c r="OE8" s="7" t="s">
        <v>930</v>
      </c>
      <c r="OF8" s="7" t="s">
        <v>911</v>
      </c>
      <c r="OG8" s="7" t="s">
        <v>911</v>
      </c>
      <c r="OH8" s="7" t="s">
        <v>911</v>
      </c>
      <c r="OI8" s="7" t="s">
        <v>930</v>
      </c>
      <c r="OJ8" s="7" t="s">
        <v>930</v>
      </c>
      <c r="OK8" s="7" t="s">
        <v>912</v>
      </c>
      <c r="OL8" s="7" t="s">
        <v>911</v>
      </c>
      <c r="OM8" s="7" t="s">
        <v>911</v>
      </c>
      <c r="ON8" s="7">
        <v>0.02</v>
      </c>
      <c r="OO8" s="7" t="s">
        <v>911</v>
      </c>
      <c r="OP8" s="3" t="s">
        <v>1118</v>
      </c>
      <c r="OQ8" s="3" t="s">
        <v>930</v>
      </c>
      <c r="OR8" s="3" t="s">
        <v>930</v>
      </c>
      <c r="OS8" s="3" t="s">
        <v>914</v>
      </c>
      <c r="OT8" s="10" t="s">
        <v>914</v>
      </c>
      <c r="OU8" s="10" t="s">
        <v>914</v>
      </c>
      <c r="OV8" s="10" t="s">
        <v>914</v>
      </c>
      <c r="OW8" s="10" t="s">
        <v>914</v>
      </c>
      <c r="OX8" s="10" t="s">
        <v>914</v>
      </c>
      <c r="OY8" s="13" t="s">
        <v>914</v>
      </c>
      <c r="OZ8" s="3" t="s">
        <v>912</v>
      </c>
      <c r="PA8" s="3" t="s">
        <v>1373</v>
      </c>
      <c r="PB8" s="3" t="s">
        <v>930</v>
      </c>
      <c r="PC8" s="3" t="s">
        <v>912</v>
      </c>
      <c r="PD8" s="3" t="s">
        <v>912</v>
      </c>
      <c r="PE8" s="3" t="s">
        <v>912</v>
      </c>
      <c r="PF8" s="3" t="s">
        <v>930</v>
      </c>
      <c r="PG8" s="3">
        <v>86</v>
      </c>
      <c r="PH8" s="3">
        <v>6</v>
      </c>
      <c r="PI8" s="18">
        <v>3116657.85</v>
      </c>
      <c r="PJ8" s="3" t="s">
        <v>973</v>
      </c>
      <c r="PK8" s="3" t="s">
        <v>936</v>
      </c>
      <c r="PL8" s="3" t="s">
        <v>1068</v>
      </c>
      <c r="PM8" s="3" t="s">
        <v>912</v>
      </c>
      <c r="PN8" s="3">
        <v>15</v>
      </c>
      <c r="PO8" s="74">
        <v>47908</v>
      </c>
      <c r="PP8" s="3" t="s">
        <v>938</v>
      </c>
      <c r="PQ8" s="3" t="s">
        <v>912</v>
      </c>
      <c r="PR8" s="3" t="s">
        <v>1046</v>
      </c>
      <c r="PS8" s="3" t="s">
        <v>930</v>
      </c>
      <c r="PT8" s="9" t="s">
        <v>911</v>
      </c>
      <c r="PU8" s="9" t="s">
        <v>911</v>
      </c>
      <c r="PV8" s="9" t="s">
        <v>911</v>
      </c>
      <c r="PW8" s="3" t="s">
        <v>930</v>
      </c>
      <c r="PX8" s="3" t="s">
        <v>994</v>
      </c>
      <c r="PY8" s="3" t="s">
        <v>930</v>
      </c>
      <c r="PZ8" s="3" t="s">
        <v>930</v>
      </c>
      <c r="QA8" s="3" t="s">
        <v>930</v>
      </c>
      <c r="QB8" s="3" t="s">
        <v>930</v>
      </c>
      <c r="QC8" s="3" t="s">
        <v>930</v>
      </c>
      <c r="QD8" s="3" t="s">
        <v>930</v>
      </c>
      <c r="QE8" s="3" t="s">
        <v>930</v>
      </c>
      <c r="QF8" s="3" t="s">
        <v>914</v>
      </c>
      <c r="QG8" s="3" t="s">
        <v>930</v>
      </c>
      <c r="QH8" s="3" t="s">
        <v>911</v>
      </c>
    </row>
    <row r="9" spans="1:450" ht="91.5" customHeight="1" x14ac:dyDescent="0.25">
      <c r="A9" s="3">
        <v>5300108</v>
      </c>
      <c r="B9" s="3" t="s">
        <v>940</v>
      </c>
      <c r="C9" s="3" t="s">
        <v>941</v>
      </c>
      <c r="D9" s="3" t="s">
        <v>942</v>
      </c>
      <c r="E9" s="3" t="s">
        <v>943</v>
      </c>
      <c r="F9" s="3" t="s">
        <v>909</v>
      </c>
      <c r="G9" s="3" t="s">
        <v>944</v>
      </c>
      <c r="H9" s="3">
        <v>32</v>
      </c>
      <c r="I9" s="3">
        <v>25</v>
      </c>
      <c r="J9" s="3">
        <v>12</v>
      </c>
      <c r="K9" s="3">
        <v>25</v>
      </c>
      <c r="L9" s="3">
        <v>9</v>
      </c>
      <c r="M9" s="3">
        <v>25</v>
      </c>
      <c r="N9" s="3">
        <v>3</v>
      </c>
      <c r="O9" s="3">
        <v>25</v>
      </c>
      <c r="P9" s="4">
        <v>5533</v>
      </c>
      <c r="Q9" s="4">
        <v>3621</v>
      </c>
      <c r="R9" s="3" t="s">
        <v>912</v>
      </c>
      <c r="S9" s="73" t="s">
        <v>945</v>
      </c>
      <c r="T9" s="4">
        <v>2178</v>
      </c>
      <c r="U9" s="4">
        <v>83</v>
      </c>
      <c r="V9" s="4">
        <v>0</v>
      </c>
      <c r="W9" s="4">
        <v>2178</v>
      </c>
      <c r="X9" s="4">
        <v>213</v>
      </c>
      <c r="Y9" s="4">
        <v>130</v>
      </c>
      <c r="Z9" s="4">
        <v>62</v>
      </c>
      <c r="AA9" s="4">
        <v>151</v>
      </c>
      <c r="AB9" s="4">
        <v>0</v>
      </c>
      <c r="AC9" s="4" t="s">
        <v>914</v>
      </c>
      <c r="AD9" s="4">
        <v>0</v>
      </c>
      <c r="AE9" s="4">
        <v>0</v>
      </c>
      <c r="AF9" s="4">
        <v>383</v>
      </c>
      <c r="AG9" s="5">
        <v>344</v>
      </c>
      <c r="AH9" s="4" t="s">
        <v>911</v>
      </c>
      <c r="AI9" s="4" t="s">
        <v>911</v>
      </c>
      <c r="AJ9" s="4" t="s">
        <v>911</v>
      </c>
      <c r="AK9" s="4" t="s">
        <v>911</v>
      </c>
      <c r="AL9" s="4" t="s">
        <v>914</v>
      </c>
      <c r="AM9" s="4" t="s">
        <v>914</v>
      </c>
      <c r="AN9" s="4" t="s">
        <v>914</v>
      </c>
      <c r="AO9" s="4" t="s">
        <v>914</v>
      </c>
      <c r="AP9" s="4" t="s">
        <v>914</v>
      </c>
      <c r="AQ9" s="4" t="s">
        <v>914</v>
      </c>
      <c r="AR9" s="4" t="s">
        <v>914</v>
      </c>
      <c r="AS9" s="4" t="s">
        <v>914</v>
      </c>
      <c r="AT9" s="4" t="s">
        <v>914</v>
      </c>
      <c r="AU9" s="4" t="s">
        <v>914</v>
      </c>
      <c r="AV9" s="4" t="s">
        <v>911</v>
      </c>
      <c r="AW9" s="4" t="s">
        <v>911</v>
      </c>
      <c r="AX9" s="6" t="s">
        <v>911</v>
      </c>
      <c r="AY9" s="6" t="s">
        <v>911</v>
      </c>
      <c r="AZ9" s="6" t="s">
        <v>911</v>
      </c>
      <c r="BA9" s="6">
        <v>28</v>
      </c>
      <c r="BB9" s="6">
        <v>28</v>
      </c>
      <c r="BC9" s="6">
        <v>57.7</v>
      </c>
      <c r="BD9" s="6" t="s">
        <v>911</v>
      </c>
      <c r="BE9" s="6" t="s">
        <v>911</v>
      </c>
      <c r="BF9" s="6" t="s">
        <v>911</v>
      </c>
      <c r="BG9" s="6" t="s">
        <v>914</v>
      </c>
      <c r="BH9" s="6" t="s">
        <v>914</v>
      </c>
      <c r="BI9" s="6" t="s">
        <v>914</v>
      </c>
      <c r="BJ9" s="6" t="s">
        <v>914</v>
      </c>
      <c r="BK9" s="6">
        <v>163552899</v>
      </c>
      <c r="BL9" s="6">
        <v>17916940</v>
      </c>
      <c r="BM9" s="6" t="s">
        <v>911</v>
      </c>
      <c r="BN9" s="6" t="s">
        <v>914</v>
      </c>
      <c r="BO9" s="6" t="s">
        <v>914</v>
      </c>
      <c r="BP9" s="6" t="s">
        <v>914</v>
      </c>
      <c r="BQ9" s="6" t="s">
        <v>914</v>
      </c>
      <c r="BR9" s="6" t="s">
        <v>914</v>
      </c>
      <c r="BS9" s="9">
        <v>44</v>
      </c>
      <c r="BT9" s="9">
        <v>44</v>
      </c>
      <c r="BU9" s="9">
        <v>28</v>
      </c>
      <c r="BV9" s="9" t="s">
        <v>911</v>
      </c>
      <c r="BW9" s="9" t="s">
        <v>914</v>
      </c>
      <c r="BX9" s="9" t="s">
        <v>914</v>
      </c>
      <c r="BY9" s="9" t="s">
        <v>914</v>
      </c>
      <c r="BZ9" s="9" t="s">
        <v>914</v>
      </c>
      <c r="CA9" s="8">
        <v>25</v>
      </c>
      <c r="CB9" s="3" t="s">
        <v>999</v>
      </c>
      <c r="CC9" s="9">
        <v>5.39</v>
      </c>
      <c r="CD9" s="9">
        <v>5.9</v>
      </c>
      <c r="CE9" s="9" t="s">
        <v>911</v>
      </c>
      <c r="CF9" s="9" t="s">
        <v>914</v>
      </c>
      <c r="CG9" s="9" t="s">
        <v>914</v>
      </c>
      <c r="CH9" s="9" t="s">
        <v>914</v>
      </c>
      <c r="CI9" s="9" t="s">
        <v>914</v>
      </c>
      <c r="CJ9" s="9" t="s">
        <v>911</v>
      </c>
      <c r="CK9" s="21">
        <v>0</v>
      </c>
      <c r="CL9" s="3">
        <v>0</v>
      </c>
      <c r="CM9" s="3">
        <v>0</v>
      </c>
      <c r="CN9" s="3">
        <v>0</v>
      </c>
      <c r="CO9" s="3" t="s">
        <v>911</v>
      </c>
      <c r="CP9" s="3" t="s">
        <v>911</v>
      </c>
      <c r="CQ9" s="3" t="s">
        <v>911</v>
      </c>
      <c r="CR9" s="3" t="s">
        <v>911</v>
      </c>
      <c r="CS9" s="4">
        <v>0</v>
      </c>
      <c r="CT9" s="4">
        <v>0</v>
      </c>
      <c r="CU9" s="3">
        <v>0</v>
      </c>
      <c r="CV9" s="3" t="s">
        <v>911</v>
      </c>
      <c r="CW9" s="3" t="s">
        <v>930</v>
      </c>
      <c r="CX9" s="3" t="s">
        <v>914</v>
      </c>
      <c r="CY9" s="3" t="s">
        <v>914</v>
      </c>
      <c r="CZ9" s="3" t="s">
        <v>930</v>
      </c>
      <c r="DA9" s="10" t="s">
        <v>914</v>
      </c>
      <c r="DB9" s="10" t="s">
        <v>914</v>
      </c>
      <c r="DC9" s="10" t="s">
        <v>914</v>
      </c>
      <c r="DD9" s="10" t="s">
        <v>914</v>
      </c>
      <c r="DE9" s="10" t="s">
        <v>914</v>
      </c>
      <c r="DF9" s="10" t="s">
        <v>914</v>
      </c>
      <c r="DG9" s="10" t="s">
        <v>914</v>
      </c>
      <c r="DH9" s="10" t="s">
        <v>914</v>
      </c>
      <c r="DI9" s="10" t="s">
        <v>914</v>
      </c>
      <c r="DJ9" s="10" t="s">
        <v>914</v>
      </c>
      <c r="DK9" s="10" t="s">
        <v>914</v>
      </c>
      <c r="DL9" s="10" t="s">
        <v>914</v>
      </c>
      <c r="DM9" s="10" t="s">
        <v>914</v>
      </c>
      <c r="DN9" s="10" t="s">
        <v>914</v>
      </c>
      <c r="DO9" s="10" t="s">
        <v>914</v>
      </c>
      <c r="DP9" s="10" t="s">
        <v>914</v>
      </c>
      <c r="DQ9" s="12">
        <v>5</v>
      </c>
      <c r="DR9" s="12">
        <v>4</v>
      </c>
      <c r="DS9" s="13">
        <v>42736</v>
      </c>
      <c r="DT9" s="3" t="s">
        <v>946</v>
      </c>
      <c r="DU9" s="14" t="s">
        <v>947</v>
      </c>
      <c r="DV9" s="3" t="s">
        <v>948</v>
      </c>
      <c r="DW9" s="15" t="s">
        <v>911</v>
      </c>
      <c r="DX9" s="15" t="s">
        <v>911</v>
      </c>
      <c r="DY9" s="15" t="s">
        <v>911</v>
      </c>
      <c r="DZ9" s="15" t="s">
        <v>911</v>
      </c>
      <c r="EA9" s="15" t="s">
        <v>911</v>
      </c>
      <c r="EB9" s="15" t="s">
        <v>911</v>
      </c>
      <c r="EC9" s="15" t="s">
        <v>914</v>
      </c>
      <c r="ED9" s="15" t="s">
        <v>914</v>
      </c>
      <c r="EE9" s="15" t="s">
        <v>914</v>
      </c>
      <c r="EF9" s="15" t="s">
        <v>914</v>
      </c>
      <c r="EG9" s="15" t="s">
        <v>914</v>
      </c>
      <c r="EH9" s="15" t="s">
        <v>914</v>
      </c>
      <c r="EI9" s="15" t="s">
        <v>914</v>
      </c>
      <c r="EJ9" s="15" t="s">
        <v>914</v>
      </c>
      <c r="EK9" s="15" t="s">
        <v>914</v>
      </c>
      <c r="EL9" s="15" t="s">
        <v>914</v>
      </c>
      <c r="EM9" s="15" t="s">
        <v>911</v>
      </c>
      <c r="EN9" s="15" t="s">
        <v>911</v>
      </c>
      <c r="EO9" s="15" t="s">
        <v>911</v>
      </c>
      <c r="EP9" s="15" t="s">
        <v>911</v>
      </c>
      <c r="EQ9" s="15" t="s">
        <v>911</v>
      </c>
      <c r="ER9" s="15" t="s">
        <v>911</v>
      </c>
      <c r="ES9" s="15" t="s">
        <v>911</v>
      </c>
      <c r="ET9" s="15" t="s">
        <v>911</v>
      </c>
      <c r="EU9" s="15" t="s">
        <v>911</v>
      </c>
      <c r="EV9" s="15" t="s">
        <v>914</v>
      </c>
      <c r="EW9" s="15" t="s">
        <v>914</v>
      </c>
      <c r="EX9" s="15" t="s">
        <v>914</v>
      </c>
      <c r="EY9" s="15" t="s">
        <v>914</v>
      </c>
      <c r="EZ9" s="15" t="s">
        <v>914</v>
      </c>
      <c r="FA9" s="15" t="s">
        <v>914</v>
      </c>
      <c r="FB9" s="15" t="s">
        <v>914</v>
      </c>
      <c r="FC9" s="15" t="s">
        <v>914</v>
      </c>
      <c r="FD9" s="15" t="s">
        <v>914</v>
      </c>
      <c r="FE9" s="15" t="s">
        <v>914</v>
      </c>
      <c r="FF9" s="15" t="s">
        <v>914</v>
      </c>
      <c r="FG9" s="15" t="s">
        <v>914</v>
      </c>
      <c r="FH9" s="15" t="s">
        <v>914</v>
      </c>
      <c r="FI9" s="15" t="s">
        <v>914</v>
      </c>
      <c r="FJ9" s="15" t="s">
        <v>914</v>
      </c>
      <c r="FK9" s="7" t="s">
        <v>911</v>
      </c>
      <c r="FL9" s="7" t="s">
        <v>911</v>
      </c>
      <c r="FM9" s="7" t="s">
        <v>911</v>
      </c>
      <c r="FN9" s="7" t="s">
        <v>911</v>
      </c>
      <c r="FO9" s="7" t="s">
        <v>911</v>
      </c>
      <c r="FP9" s="15" t="s">
        <v>911</v>
      </c>
      <c r="FQ9" s="7" t="s">
        <v>911</v>
      </c>
      <c r="FR9" s="7" t="s">
        <v>911</v>
      </c>
      <c r="FS9" s="7" t="s">
        <v>911</v>
      </c>
      <c r="FT9" s="7" t="s">
        <v>911</v>
      </c>
      <c r="FU9" s="7" t="s">
        <v>911</v>
      </c>
      <c r="FV9" s="15" t="s">
        <v>911</v>
      </c>
      <c r="FW9" s="15" t="s">
        <v>911</v>
      </c>
      <c r="FX9" s="15" t="s">
        <v>911</v>
      </c>
      <c r="FY9" s="15" t="s">
        <v>911</v>
      </c>
      <c r="FZ9" s="15" t="s">
        <v>911</v>
      </c>
      <c r="GA9" s="15" t="s">
        <v>911</v>
      </c>
      <c r="GB9" s="15" t="s">
        <v>911</v>
      </c>
      <c r="GC9" s="15" t="s">
        <v>914</v>
      </c>
      <c r="GD9" s="15" t="s">
        <v>914</v>
      </c>
      <c r="GE9" s="15" t="s">
        <v>914</v>
      </c>
      <c r="GF9" s="15" t="s">
        <v>914</v>
      </c>
      <c r="GG9" s="15" t="s">
        <v>914</v>
      </c>
      <c r="GH9" s="15" t="s">
        <v>914</v>
      </c>
      <c r="GI9" s="15" t="s">
        <v>914</v>
      </c>
      <c r="GJ9" s="15" t="s">
        <v>914</v>
      </c>
      <c r="GK9" s="15" t="s">
        <v>914</v>
      </c>
      <c r="GL9" s="15" t="s">
        <v>914</v>
      </c>
      <c r="GM9" s="15" t="s">
        <v>914</v>
      </c>
      <c r="GN9" s="15" t="s">
        <v>914</v>
      </c>
      <c r="GO9" s="15" t="s">
        <v>914</v>
      </c>
      <c r="GP9" s="15" t="s">
        <v>914</v>
      </c>
      <c r="GQ9" s="15" t="s">
        <v>914</v>
      </c>
      <c r="GR9" s="15" t="s">
        <v>914</v>
      </c>
      <c r="GS9" s="15" t="s">
        <v>914</v>
      </c>
      <c r="GT9" s="15" t="s">
        <v>914</v>
      </c>
      <c r="GU9" s="15" t="s">
        <v>914</v>
      </c>
      <c r="GV9" s="15" t="s">
        <v>914</v>
      </c>
      <c r="GW9" s="15" t="s">
        <v>914</v>
      </c>
      <c r="GX9" s="15" t="s">
        <v>914</v>
      </c>
      <c r="GY9" s="15" t="s">
        <v>914</v>
      </c>
      <c r="GZ9" s="15" t="s">
        <v>914</v>
      </c>
      <c r="HA9" s="15" t="s">
        <v>914</v>
      </c>
      <c r="HB9" s="15" t="s">
        <v>914</v>
      </c>
      <c r="HC9" s="15" t="s">
        <v>914</v>
      </c>
      <c r="HD9" s="15" t="s">
        <v>914</v>
      </c>
      <c r="HE9" s="15" t="s">
        <v>914</v>
      </c>
      <c r="HF9" s="15" t="s">
        <v>914</v>
      </c>
      <c r="HG9" s="4">
        <v>154781614</v>
      </c>
      <c r="HH9" s="4">
        <v>58367301</v>
      </c>
      <c r="HI9" s="4">
        <v>68406877</v>
      </c>
      <c r="HJ9" s="4">
        <v>47943218</v>
      </c>
      <c r="HK9" s="4">
        <v>21851943</v>
      </c>
      <c r="HL9" s="4" t="s">
        <v>911</v>
      </c>
      <c r="HM9" s="4" t="s">
        <v>911</v>
      </c>
      <c r="HN9" s="4" t="s">
        <v>911</v>
      </c>
      <c r="HO9" s="4" t="s">
        <v>911</v>
      </c>
      <c r="HP9" s="4" t="s">
        <v>911</v>
      </c>
      <c r="HQ9" s="4" t="s">
        <v>911</v>
      </c>
      <c r="HR9" s="4" t="s">
        <v>911</v>
      </c>
      <c r="HS9" s="4" t="s">
        <v>911</v>
      </c>
      <c r="HT9" s="4" t="s">
        <v>911</v>
      </c>
      <c r="HU9" s="4" t="s">
        <v>911</v>
      </c>
      <c r="HV9" s="4" t="s">
        <v>911</v>
      </c>
      <c r="HW9" s="4" t="s">
        <v>911</v>
      </c>
      <c r="HX9" s="4" t="s">
        <v>911</v>
      </c>
      <c r="HY9" s="4" t="s">
        <v>914</v>
      </c>
      <c r="HZ9" s="4" t="s">
        <v>914</v>
      </c>
      <c r="IA9" s="4" t="s">
        <v>914</v>
      </c>
      <c r="IB9" s="4" t="s">
        <v>914</v>
      </c>
      <c r="IC9" s="4" t="s">
        <v>914</v>
      </c>
      <c r="ID9" s="4" t="s">
        <v>914</v>
      </c>
      <c r="IE9" s="4" t="s">
        <v>914</v>
      </c>
      <c r="IF9" s="4" t="s">
        <v>914</v>
      </c>
      <c r="IG9" s="4" t="s">
        <v>914</v>
      </c>
      <c r="IH9" s="4" t="s">
        <v>914</v>
      </c>
      <c r="II9" s="4" t="s">
        <v>914</v>
      </c>
      <c r="IJ9" s="4" t="s">
        <v>914</v>
      </c>
      <c r="IK9" s="4" t="s">
        <v>914</v>
      </c>
      <c r="IL9" s="4" t="s">
        <v>914</v>
      </c>
      <c r="IM9" s="4" t="s">
        <v>914</v>
      </c>
      <c r="IN9" s="4" t="s">
        <v>914</v>
      </c>
      <c r="IO9" s="4" t="s">
        <v>914</v>
      </c>
      <c r="IP9" s="4" t="s">
        <v>914</v>
      </c>
      <c r="IQ9" s="4" t="s">
        <v>914</v>
      </c>
      <c r="IR9" s="4" t="s">
        <v>914</v>
      </c>
      <c r="IS9" s="4" t="s">
        <v>914</v>
      </c>
      <c r="IT9" s="4" t="s">
        <v>914</v>
      </c>
      <c r="IU9" s="4" t="s">
        <v>914</v>
      </c>
      <c r="IV9" s="4" t="s">
        <v>914</v>
      </c>
      <c r="IW9" s="4" t="s">
        <v>914</v>
      </c>
      <c r="IX9" s="4" t="s">
        <v>914</v>
      </c>
      <c r="IY9" s="4" t="s">
        <v>914</v>
      </c>
      <c r="IZ9" s="4" t="s">
        <v>914</v>
      </c>
      <c r="JA9" s="4" t="s">
        <v>914</v>
      </c>
      <c r="JB9" s="4" t="s">
        <v>914</v>
      </c>
      <c r="JC9" s="7" t="s">
        <v>911</v>
      </c>
      <c r="JD9" s="71" t="s">
        <v>911</v>
      </c>
      <c r="JE9" s="19" t="s">
        <v>911</v>
      </c>
      <c r="JF9" s="19" t="s">
        <v>911</v>
      </c>
      <c r="JG9" s="7" t="s">
        <v>911</v>
      </c>
      <c r="JH9" s="7" t="s">
        <v>911</v>
      </c>
      <c r="JI9" s="10" t="s">
        <v>911</v>
      </c>
      <c r="JJ9" s="10" t="s">
        <v>911</v>
      </c>
      <c r="JK9" s="10" t="s">
        <v>911</v>
      </c>
      <c r="JL9" s="10" t="s">
        <v>911</v>
      </c>
      <c r="JM9" s="10" t="s">
        <v>911</v>
      </c>
      <c r="JN9" s="10" t="s">
        <v>911</v>
      </c>
      <c r="JO9" s="10" t="s">
        <v>911</v>
      </c>
      <c r="JP9" s="10" t="s">
        <v>911</v>
      </c>
      <c r="JQ9" s="10" t="s">
        <v>911</v>
      </c>
      <c r="JR9" s="10" t="s">
        <v>911</v>
      </c>
      <c r="JS9" s="4" t="s">
        <v>912</v>
      </c>
      <c r="JT9" s="10" t="s">
        <v>911</v>
      </c>
      <c r="JU9" s="10" t="s">
        <v>911</v>
      </c>
      <c r="JV9" s="10" t="s">
        <v>911</v>
      </c>
      <c r="JW9" s="10" t="s">
        <v>911</v>
      </c>
      <c r="JX9" s="10" t="s">
        <v>911</v>
      </c>
      <c r="JY9" s="7" t="s">
        <v>911</v>
      </c>
      <c r="JZ9" s="7" t="s">
        <v>911</v>
      </c>
      <c r="KA9" s="7" t="s">
        <v>911</v>
      </c>
      <c r="KB9" s="7" t="s">
        <v>911</v>
      </c>
      <c r="KC9" s="7" t="s">
        <v>911</v>
      </c>
      <c r="KD9" s="10" t="s">
        <v>911</v>
      </c>
      <c r="KE9" s="10" t="s">
        <v>911</v>
      </c>
      <c r="KF9" s="10" t="s">
        <v>911</v>
      </c>
      <c r="KG9" s="10" t="s">
        <v>911</v>
      </c>
      <c r="KH9" s="10" t="s">
        <v>911</v>
      </c>
      <c r="KI9" s="10" t="s">
        <v>911</v>
      </c>
      <c r="KJ9" s="10" t="s">
        <v>914</v>
      </c>
      <c r="KK9" s="10" t="s">
        <v>914</v>
      </c>
      <c r="KL9" s="10" t="s">
        <v>914</v>
      </c>
      <c r="KM9" s="10" t="s">
        <v>914</v>
      </c>
      <c r="KN9" s="10" t="s">
        <v>914</v>
      </c>
      <c r="KO9" s="10" t="s">
        <v>914</v>
      </c>
      <c r="KP9" s="10" t="s">
        <v>914</v>
      </c>
      <c r="KQ9" s="15" t="s">
        <v>914</v>
      </c>
      <c r="KR9" s="15" t="s">
        <v>914</v>
      </c>
      <c r="KS9" s="15" t="s">
        <v>914</v>
      </c>
      <c r="KT9" s="15" t="s">
        <v>914</v>
      </c>
      <c r="KU9" s="15" t="s">
        <v>914</v>
      </c>
      <c r="KV9" s="10" t="s">
        <v>914</v>
      </c>
      <c r="KW9" s="10" t="s">
        <v>914</v>
      </c>
      <c r="KX9" s="10" t="s">
        <v>914</v>
      </c>
      <c r="KY9" s="10" t="s">
        <v>914</v>
      </c>
      <c r="KZ9" s="10" t="s">
        <v>914</v>
      </c>
      <c r="LA9" s="10" t="s">
        <v>914</v>
      </c>
      <c r="LB9" s="10" t="s">
        <v>914</v>
      </c>
      <c r="LC9" s="10" t="s">
        <v>914</v>
      </c>
      <c r="LD9" s="10" t="s">
        <v>914</v>
      </c>
      <c r="LE9" s="10" t="s">
        <v>914</v>
      </c>
      <c r="LF9" s="10" t="s">
        <v>914</v>
      </c>
      <c r="LG9" s="10" t="s">
        <v>914</v>
      </c>
      <c r="LH9" s="10" t="s">
        <v>914</v>
      </c>
      <c r="LI9" s="10" t="s">
        <v>914</v>
      </c>
      <c r="LJ9" s="10" t="s">
        <v>914</v>
      </c>
      <c r="LK9" s="10" t="s">
        <v>914</v>
      </c>
      <c r="LL9" s="10" t="s">
        <v>914</v>
      </c>
      <c r="LM9" s="10" t="s">
        <v>914</v>
      </c>
      <c r="LN9" s="10" t="s">
        <v>912</v>
      </c>
      <c r="LO9" s="16" t="s">
        <v>911</v>
      </c>
      <c r="LP9" s="10" t="s">
        <v>912</v>
      </c>
      <c r="LQ9" s="10" t="s">
        <v>912</v>
      </c>
      <c r="LR9" s="3" t="s">
        <v>911</v>
      </c>
      <c r="LS9" s="3" t="s">
        <v>911</v>
      </c>
      <c r="LT9" s="10" t="s">
        <v>911</v>
      </c>
      <c r="LU9" s="10" t="s">
        <v>914</v>
      </c>
      <c r="LV9" s="10" t="s">
        <v>911</v>
      </c>
      <c r="LW9" s="3" t="s">
        <v>912</v>
      </c>
      <c r="LX9" s="73" t="s">
        <v>2002</v>
      </c>
      <c r="LY9" s="3" t="s">
        <v>949</v>
      </c>
      <c r="LZ9" s="3">
        <v>2014</v>
      </c>
      <c r="MA9" s="3" t="s">
        <v>950</v>
      </c>
      <c r="MB9" s="3" t="s">
        <v>951</v>
      </c>
      <c r="MC9" s="3" t="s">
        <v>929</v>
      </c>
      <c r="MD9" s="3" t="s">
        <v>912</v>
      </c>
      <c r="ME9" s="3" t="s">
        <v>930</v>
      </c>
      <c r="MF9" s="3" t="s">
        <v>930</v>
      </c>
      <c r="MG9" s="3" t="s">
        <v>930</v>
      </c>
      <c r="MH9" s="3" t="s">
        <v>912</v>
      </c>
      <c r="MI9" s="3" t="s">
        <v>930</v>
      </c>
      <c r="MJ9" s="3" t="s">
        <v>912</v>
      </c>
      <c r="MK9" s="3" t="s">
        <v>930</v>
      </c>
      <c r="ML9" s="3" t="s">
        <v>930</v>
      </c>
      <c r="MM9" s="3" t="s">
        <v>930</v>
      </c>
      <c r="MN9" s="3" t="s">
        <v>930</v>
      </c>
      <c r="MO9" s="3" t="s">
        <v>930</v>
      </c>
      <c r="MP9" s="3" t="s">
        <v>912</v>
      </c>
      <c r="MQ9" s="3">
        <v>2016</v>
      </c>
      <c r="MR9" s="3" t="s">
        <v>911</v>
      </c>
      <c r="MS9" s="17" t="s">
        <v>952</v>
      </c>
      <c r="MT9" s="9" t="s">
        <v>911</v>
      </c>
      <c r="MU9" s="47" t="s">
        <v>911</v>
      </c>
      <c r="MV9" s="3" t="s">
        <v>911</v>
      </c>
      <c r="MW9" s="10">
        <v>0.25840000000000002</v>
      </c>
      <c r="MX9" s="10">
        <v>1.7399999999999999E-2</v>
      </c>
      <c r="MY9" s="10">
        <f>22.54%+3.14%+0.54%</f>
        <v>0.26219999999999999</v>
      </c>
      <c r="MZ9" s="10">
        <f>45.54%+0.38%</f>
        <v>0.4592</v>
      </c>
      <c r="NA9" s="3" t="s">
        <v>911</v>
      </c>
      <c r="NB9" s="3" t="s">
        <v>930</v>
      </c>
      <c r="NC9" s="3" t="s">
        <v>914</v>
      </c>
      <c r="ND9" s="4" t="s">
        <v>911</v>
      </c>
      <c r="NE9" s="10" t="s">
        <v>911</v>
      </c>
      <c r="NF9" s="10" t="s">
        <v>911</v>
      </c>
      <c r="NG9" s="10" t="s">
        <v>911</v>
      </c>
      <c r="NH9" s="3" t="s">
        <v>911</v>
      </c>
      <c r="NI9" s="18" t="s">
        <v>911</v>
      </c>
      <c r="NJ9" s="3" t="s">
        <v>911</v>
      </c>
      <c r="NK9" s="3" t="s">
        <v>911</v>
      </c>
      <c r="NL9" s="3" t="s">
        <v>911</v>
      </c>
      <c r="NM9" s="3" t="s">
        <v>911</v>
      </c>
      <c r="NN9" s="3" t="s">
        <v>911</v>
      </c>
      <c r="NO9" s="3" t="s">
        <v>911</v>
      </c>
      <c r="NP9" s="3" t="s">
        <v>912</v>
      </c>
      <c r="NQ9" s="3" t="s">
        <v>930</v>
      </c>
      <c r="NR9" s="3" t="s">
        <v>912</v>
      </c>
      <c r="NS9" s="3" t="s">
        <v>930</v>
      </c>
      <c r="NT9" s="3" t="s">
        <v>912</v>
      </c>
      <c r="NU9" s="3" t="s">
        <v>930</v>
      </c>
      <c r="NV9" s="3" t="s">
        <v>930</v>
      </c>
      <c r="NW9" s="3" t="s">
        <v>912</v>
      </c>
      <c r="NX9" s="3" t="s">
        <v>912</v>
      </c>
      <c r="NY9" s="3" t="s">
        <v>930</v>
      </c>
      <c r="NZ9" s="3" t="s">
        <v>930</v>
      </c>
      <c r="OA9" s="3" t="s">
        <v>912</v>
      </c>
      <c r="OB9" s="3" t="s">
        <v>930</v>
      </c>
      <c r="OC9" s="3" t="s">
        <v>912</v>
      </c>
      <c r="OD9" s="3" t="s">
        <v>911</v>
      </c>
      <c r="OE9" s="7" t="s">
        <v>911</v>
      </c>
      <c r="OF9" s="7" t="s">
        <v>911</v>
      </c>
      <c r="OG9" s="7" t="s">
        <v>911</v>
      </c>
      <c r="OH9" s="7" t="s">
        <v>911</v>
      </c>
      <c r="OI9" s="7" t="s">
        <v>911</v>
      </c>
      <c r="OJ9" s="7" t="s">
        <v>911</v>
      </c>
      <c r="OK9" s="7" t="s">
        <v>911</v>
      </c>
      <c r="OL9" s="7" t="s">
        <v>911</v>
      </c>
      <c r="OM9" s="7" t="s">
        <v>911</v>
      </c>
      <c r="ON9" s="7" t="s">
        <v>911</v>
      </c>
      <c r="OO9" s="7" t="s">
        <v>911</v>
      </c>
      <c r="OP9" s="3" t="s">
        <v>911</v>
      </c>
      <c r="OQ9" s="3" t="s">
        <v>911</v>
      </c>
      <c r="OR9" s="3" t="s">
        <v>911</v>
      </c>
      <c r="OS9" s="3" t="s">
        <v>911</v>
      </c>
      <c r="OT9" s="3" t="s">
        <v>911</v>
      </c>
      <c r="OU9" s="3" t="s">
        <v>911</v>
      </c>
      <c r="OV9" s="3" t="s">
        <v>911</v>
      </c>
      <c r="OW9" s="3" t="s">
        <v>911</v>
      </c>
      <c r="OX9" s="3" t="s">
        <v>911</v>
      </c>
      <c r="OY9" s="13" t="s">
        <v>911</v>
      </c>
      <c r="OZ9" s="3" t="s">
        <v>911</v>
      </c>
      <c r="PA9" s="3" t="s">
        <v>911</v>
      </c>
      <c r="PB9" s="3" t="s">
        <v>930</v>
      </c>
      <c r="PC9" s="3" t="s">
        <v>930</v>
      </c>
      <c r="PD9" s="3" t="s">
        <v>912</v>
      </c>
      <c r="PE9" s="3" t="s">
        <v>930</v>
      </c>
      <c r="PF9" s="3" t="s">
        <v>912</v>
      </c>
      <c r="PG9" s="3" t="s">
        <v>911</v>
      </c>
      <c r="PH9" s="3" t="s">
        <v>911</v>
      </c>
      <c r="PI9" s="18" t="s">
        <v>911</v>
      </c>
      <c r="PJ9" s="3" t="s">
        <v>953</v>
      </c>
      <c r="PK9" s="3" t="s">
        <v>936</v>
      </c>
      <c r="PL9" s="3" t="s">
        <v>937</v>
      </c>
      <c r="PM9" s="3" t="s">
        <v>912</v>
      </c>
      <c r="PN9" s="3">
        <v>10</v>
      </c>
      <c r="PO9" s="74">
        <v>45261</v>
      </c>
      <c r="PP9" s="3" t="s">
        <v>938</v>
      </c>
      <c r="PQ9" s="3" t="s">
        <v>912</v>
      </c>
      <c r="PR9" s="3" t="s">
        <v>954</v>
      </c>
      <c r="PS9" s="3" t="s">
        <v>912</v>
      </c>
      <c r="PT9" s="9" t="s">
        <v>911</v>
      </c>
      <c r="PU9" s="9" t="s">
        <v>911</v>
      </c>
      <c r="PV9" s="9" t="s">
        <v>911</v>
      </c>
      <c r="PW9" s="3" t="s">
        <v>930</v>
      </c>
      <c r="PX9" s="3" t="s">
        <v>911</v>
      </c>
      <c r="PY9" s="3" t="s">
        <v>912</v>
      </c>
      <c r="PZ9" s="3" t="s">
        <v>912</v>
      </c>
      <c r="QA9" s="3" t="s">
        <v>930</v>
      </c>
      <c r="QB9" s="3" t="s">
        <v>930</v>
      </c>
      <c r="QC9" s="3" t="s">
        <v>930</v>
      </c>
      <c r="QD9" s="3" t="s">
        <v>930</v>
      </c>
      <c r="QE9" s="3" t="s">
        <v>930</v>
      </c>
      <c r="QF9" s="3" t="s">
        <v>914</v>
      </c>
      <c r="QG9" s="3" t="s">
        <v>911</v>
      </c>
      <c r="QH9" s="3" t="s">
        <v>914</v>
      </c>
    </row>
    <row r="10" spans="1:450" ht="91.5" customHeight="1" x14ac:dyDescent="0.25">
      <c r="A10" s="3">
        <v>3201308</v>
      </c>
      <c r="B10" s="3" t="s">
        <v>1281</v>
      </c>
      <c r="C10" s="3" t="s">
        <v>1282</v>
      </c>
      <c r="D10" s="3" t="s">
        <v>1106</v>
      </c>
      <c r="E10" s="3" t="s">
        <v>943</v>
      </c>
      <c r="F10" s="3" t="s">
        <v>1142</v>
      </c>
      <c r="G10" s="3" t="s">
        <v>1149</v>
      </c>
      <c r="H10" s="3" t="s">
        <v>911</v>
      </c>
      <c r="I10" s="3" t="s">
        <v>914</v>
      </c>
      <c r="J10" s="3">
        <v>3</v>
      </c>
      <c r="K10" s="3" t="s">
        <v>914</v>
      </c>
      <c r="L10" s="3" t="s">
        <v>911</v>
      </c>
      <c r="M10" s="3" t="s">
        <v>914</v>
      </c>
      <c r="N10" s="3">
        <v>3</v>
      </c>
      <c r="O10" s="3" t="s">
        <v>914</v>
      </c>
      <c r="P10" s="4">
        <v>1517</v>
      </c>
      <c r="Q10" s="4">
        <v>459</v>
      </c>
      <c r="R10" s="3" t="s">
        <v>930</v>
      </c>
      <c r="S10" s="3" t="s">
        <v>914</v>
      </c>
      <c r="T10" s="4">
        <v>677</v>
      </c>
      <c r="U10" s="4">
        <v>72</v>
      </c>
      <c r="V10" s="4" t="s">
        <v>911</v>
      </c>
      <c r="W10" s="4">
        <v>677</v>
      </c>
      <c r="X10" s="4">
        <v>31</v>
      </c>
      <c r="Y10" s="4">
        <v>130</v>
      </c>
      <c r="Z10" s="4" t="s">
        <v>911</v>
      </c>
      <c r="AA10" s="4" t="s">
        <v>911</v>
      </c>
      <c r="AB10" s="4" t="s">
        <v>911</v>
      </c>
      <c r="AC10" s="4" t="s">
        <v>911</v>
      </c>
      <c r="AD10" s="4" t="s">
        <v>911</v>
      </c>
      <c r="AE10" s="4" t="s">
        <v>911</v>
      </c>
      <c r="AF10" s="4">
        <v>9</v>
      </c>
      <c r="AG10" s="4">
        <v>40</v>
      </c>
      <c r="AH10" s="4">
        <v>537</v>
      </c>
      <c r="AI10" s="4" t="s">
        <v>911</v>
      </c>
      <c r="AJ10" s="4" t="s">
        <v>914</v>
      </c>
      <c r="AK10" s="4" t="s">
        <v>914</v>
      </c>
      <c r="AL10" s="4" t="s">
        <v>914</v>
      </c>
      <c r="AM10" s="4" t="s">
        <v>914</v>
      </c>
      <c r="AN10" s="4" t="s">
        <v>914</v>
      </c>
      <c r="AO10" s="4" t="s">
        <v>914</v>
      </c>
      <c r="AP10" s="4" t="s">
        <v>914</v>
      </c>
      <c r="AQ10" s="4" t="s">
        <v>914</v>
      </c>
      <c r="AR10" s="4" t="s">
        <v>914</v>
      </c>
      <c r="AS10" s="4" t="s">
        <v>914</v>
      </c>
      <c r="AT10" s="4" t="s">
        <v>914</v>
      </c>
      <c r="AU10" s="4" t="s">
        <v>914</v>
      </c>
      <c r="AV10" s="4" t="s">
        <v>911</v>
      </c>
      <c r="AW10" s="4" t="s">
        <v>911</v>
      </c>
      <c r="AX10" s="6" t="s">
        <v>911</v>
      </c>
      <c r="AY10" s="6" t="s">
        <v>911</v>
      </c>
      <c r="AZ10" s="6" t="s">
        <v>911</v>
      </c>
      <c r="BA10" s="6" t="s">
        <v>911</v>
      </c>
      <c r="BB10" s="6" t="s">
        <v>911</v>
      </c>
      <c r="BC10" s="6" t="s">
        <v>911</v>
      </c>
      <c r="BD10" s="6">
        <v>21.5</v>
      </c>
      <c r="BE10" s="6" t="s">
        <v>911</v>
      </c>
      <c r="BF10" s="6" t="s">
        <v>914</v>
      </c>
      <c r="BG10" s="6" t="s">
        <v>914</v>
      </c>
      <c r="BH10" s="6" t="s">
        <v>914</v>
      </c>
      <c r="BI10" s="6" t="s">
        <v>914</v>
      </c>
      <c r="BJ10" s="6" t="s">
        <v>914</v>
      </c>
      <c r="BK10" s="6">
        <v>54700869.289999999</v>
      </c>
      <c r="BL10" s="6" t="s">
        <v>911</v>
      </c>
      <c r="BM10" s="6" t="s">
        <v>914</v>
      </c>
      <c r="BN10" s="6" t="s">
        <v>914</v>
      </c>
      <c r="BO10" s="6" t="s">
        <v>914</v>
      </c>
      <c r="BP10" s="6" t="s">
        <v>914</v>
      </c>
      <c r="BQ10" s="6" t="s">
        <v>914</v>
      </c>
      <c r="BR10" s="6" t="s">
        <v>914</v>
      </c>
      <c r="BS10" s="3" t="s">
        <v>911</v>
      </c>
      <c r="BT10" s="9" t="s">
        <v>911</v>
      </c>
      <c r="BU10" s="9" t="s">
        <v>911</v>
      </c>
      <c r="BV10" s="9" t="s">
        <v>914</v>
      </c>
      <c r="BW10" s="9" t="s">
        <v>914</v>
      </c>
      <c r="BX10" s="9" t="s">
        <v>914</v>
      </c>
      <c r="BY10" s="9" t="s">
        <v>914</v>
      </c>
      <c r="BZ10" s="9" t="s">
        <v>914</v>
      </c>
      <c r="CA10" s="8">
        <v>20.25</v>
      </c>
      <c r="CB10" s="3" t="s">
        <v>1136</v>
      </c>
      <c r="CC10" s="9">
        <v>8.39</v>
      </c>
      <c r="CD10" s="9" t="s">
        <v>911</v>
      </c>
      <c r="CE10" s="9" t="s">
        <v>914</v>
      </c>
      <c r="CF10" s="9" t="s">
        <v>914</v>
      </c>
      <c r="CG10" s="9" t="s">
        <v>914</v>
      </c>
      <c r="CH10" s="9" t="s">
        <v>914</v>
      </c>
      <c r="CI10" s="9" t="s">
        <v>914</v>
      </c>
      <c r="CJ10" s="9">
        <v>7</v>
      </c>
      <c r="CK10" s="3" t="s">
        <v>911</v>
      </c>
      <c r="CL10" s="3">
        <v>3</v>
      </c>
      <c r="CM10" s="3" t="s">
        <v>911</v>
      </c>
      <c r="CN10" s="3" t="s">
        <v>911</v>
      </c>
      <c r="CO10" s="3" t="s">
        <v>914</v>
      </c>
      <c r="CP10" s="3" t="s">
        <v>914</v>
      </c>
      <c r="CQ10" s="3" t="s">
        <v>914</v>
      </c>
      <c r="CR10" s="3" t="s">
        <v>914</v>
      </c>
      <c r="CS10" s="4" t="s">
        <v>911</v>
      </c>
      <c r="CT10" s="4" t="s">
        <v>911</v>
      </c>
      <c r="CU10" s="3" t="s">
        <v>911</v>
      </c>
      <c r="CV10" s="3" t="s">
        <v>911</v>
      </c>
      <c r="CW10" s="3" t="s">
        <v>930</v>
      </c>
      <c r="CX10" s="3" t="s">
        <v>914</v>
      </c>
      <c r="CY10" s="3" t="s">
        <v>914</v>
      </c>
      <c r="CZ10" s="3" t="s">
        <v>930</v>
      </c>
      <c r="DA10" s="10" t="s">
        <v>914</v>
      </c>
      <c r="DB10" s="10" t="s">
        <v>914</v>
      </c>
      <c r="DC10" s="11" t="s">
        <v>914</v>
      </c>
      <c r="DD10" s="11" t="s">
        <v>914</v>
      </c>
      <c r="DE10" s="10" t="s">
        <v>914</v>
      </c>
      <c r="DF10" s="11" t="s">
        <v>914</v>
      </c>
      <c r="DG10" s="11" t="s">
        <v>914</v>
      </c>
      <c r="DH10" s="11" t="s">
        <v>914</v>
      </c>
      <c r="DI10" s="11" t="s">
        <v>911</v>
      </c>
      <c r="DJ10" s="11" t="s">
        <v>911</v>
      </c>
      <c r="DK10" s="11" t="s">
        <v>914</v>
      </c>
      <c r="DL10" s="11" t="s">
        <v>914</v>
      </c>
      <c r="DM10" s="10" t="s">
        <v>914</v>
      </c>
      <c r="DN10" s="11" t="s">
        <v>914</v>
      </c>
      <c r="DO10" s="11" t="s">
        <v>914</v>
      </c>
      <c r="DP10" s="11" t="s">
        <v>914</v>
      </c>
      <c r="DQ10" s="12">
        <v>3.75</v>
      </c>
      <c r="DR10" s="12">
        <v>3.4</v>
      </c>
      <c r="DS10" s="13">
        <v>43466</v>
      </c>
      <c r="DT10" s="3" t="s">
        <v>1283</v>
      </c>
      <c r="DU10" s="14" t="s">
        <v>1284</v>
      </c>
      <c r="DV10" s="3" t="s">
        <v>1153</v>
      </c>
      <c r="DW10" s="15">
        <v>286779593.10000002</v>
      </c>
      <c r="DX10" s="15">
        <v>44577008.799999997</v>
      </c>
      <c r="DY10" s="15" t="s">
        <v>911</v>
      </c>
      <c r="DZ10" s="15" t="s">
        <v>911</v>
      </c>
      <c r="EA10" s="15" t="s">
        <v>914</v>
      </c>
      <c r="EB10" s="15" t="s">
        <v>914</v>
      </c>
      <c r="EC10" s="15" t="s">
        <v>914</v>
      </c>
      <c r="ED10" s="15" t="s">
        <v>914</v>
      </c>
      <c r="EE10" s="15" t="s">
        <v>914</v>
      </c>
      <c r="EF10" s="15" t="s">
        <v>914</v>
      </c>
      <c r="EG10" s="15" t="s">
        <v>914</v>
      </c>
      <c r="EH10" s="15" t="s">
        <v>914</v>
      </c>
      <c r="EI10" s="15" t="s">
        <v>914</v>
      </c>
      <c r="EJ10" s="15" t="s">
        <v>914</v>
      </c>
      <c r="EK10" s="15" t="s">
        <v>914</v>
      </c>
      <c r="EL10" s="15" t="s">
        <v>914</v>
      </c>
      <c r="EM10" s="15">
        <v>44577008.799999997</v>
      </c>
      <c r="EN10" s="15" t="s">
        <v>911</v>
      </c>
      <c r="EO10" s="15" t="s">
        <v>911</v>
      </c>
      <c r="EP10" s="15" t="s">
        <v>911</v>
      </c>
      <c r="EQ10" s="15" t="s">
        <v>911</v>
      </c>
      <c r="ER10" s="15" t="s">
        <v>911</v>
      </c>
      <c r="ES10" s="15" t="s">
        <v>914</v>
      </c>
      <c r="ET10" s="15" t="s">
        <v>914</v>
      </c>
      <c r="EU10" s="15" t="s">
        <v>914</v>
      </c>
      <c r="EV10" s="15" t="s">
        <v>914</v>
      </c>
      <c r="EW10" s="15" t="s">
        <v>914</v>
      </c>
      <c r="EX10" s="15" t="s">
        <v>914</v>
      </c>
      <c r="EY10" s="15" t="s">
        <v>914</v>
      </c>
      <c r="EZ10" s="15" t="s">
        <v>914</v>
      </c>
      <c r="FA10" s="15" t="s">
        <v>914</v>
      </c>
      <c r="FB10" s="15" t="s">
        <v>914</v>
      </c>
      <c r="FC10" s="15" t="s">
        <v>914</v>
      </c>
      <c r="FD10" s="15" t="s">
        <v>914</v>
      </c>
      <c r="FE10" s="15" t="s">
        <v>914</v>
      </c>
      <c r="FF10" s="15" t="s">
        <v>914</v>
      </c>
      <c r="FG10" s="15" t="s">
        <v>914</v>
      </c>
      <c r="FH10" s="15" t="s">
        <v>914</v>
      </c>
      <c r="FI10" s="15" t="s">
        <v>914</v>
      </c>
      <c r="FJ10" s="15" t="s">
        <v>914</v>
      </c>
      <c r="FK10" s="7">
        <v>0</v>
      </c>
      <c r="FL10" s="7">
        <v>0.05</v>
      </c>
      <c r="FM10" s="7">
        <v>0</v>
      </c>
      <c r="FN10" s="7">
        <v>0</v>
      </c>
      <c r="FO10" s="7">
        <v>0</v>
      </c>
      <c r="FP10" s="10" t="s">
        <v>914</v>
      </c>
      <c r="FQ10" s="7">
        <v>0</v>
      </c>
      <c r="FR10" s="7">
        <v>0.05</v>
      </c>
      <c r="FS10" s="7">
        <v>0</v>
      </c>
      <c r="FT10" s="7">
        <v>0</v>
      </c>
      <c r="FU10" s="7">
        <v>0</v>
      </c>
      <c r="FV10" s="10" t="s">
        <v>914</v>
      </c>
      <c r="FW10" s="10" t="s">
        <v>914</v>
      </c>
      <c r="FX10" s="10" t="s">
        <v>914</v>
      </c>
      <c r="FY10" s="10" t="s">
        <v>914</v>
      </c>
      <c r="FZ10" s="10" t="s">
        <v>914</v>
      </c>
      <c r="GA10" s="10" t="s">
        <v>914</v>
      </c>
      <c r="GB10" s="10" t="s">
        <v>914</v>
      </c>
      <c r="GC10" s="10" t="s">
        <v>914</v>
      </c>
      <c r="GD10" s="10" t="s">
        <v>914</v>
      </c>
      <c r="GE10" s="10" t="s">
        <v>914</v>
      </c>
      <c r="GF10" s="10" t="s">
        <v>914</v>
      </c>
      <c r="GG10" s="10" t="s">
        <v>914</v>
      </c>
      <c r="GH10" s="10" t="s">
        <v>914</v>
      </c>
      <c r="GI10" s="15" t="s">
        <v>914</v>
      </c>
      <c r="GJ10" s="15" t="s">
        <v>914</v>
      </c>
      <c r="GK10" s="15" t="s">
        <v>914</v>
      </c>
      <c r="GL10" s="15" t="s">
        <v>914</v>
      </c>
      <c r="GM10" s="15" t="s">
        <v>914</v>
      </c>
      <c r="GN10" s="15" t="s">
        <v>914</v>
      </c>
      <c r="GO10" s="10" t="s">
        <v>914</v>
      </c>
      <c r="GP10" s="10" t="s">
        <v>914</v>
      </c>
      <c r="GQ10" s="10" t="s">
        <v>914</v>
      </c>
      <c r="GR10" s="10" t="s">
        <v>914</v>
      </c>
      <c r="GS10" s="10" t="s">
        <v>914</v>
      </c>
      <c r="GT10" s="10" t="s">
        <v>914</v>
      </c>
      <c r="GU10" s="10" t="s">
        <v>914</v>
      </c>
      <c r="GV10" s="10" t="s">
        <v>914</v>
      </c>
      <c r="GW10" s="10" t="s">
        <v>914</v>
      </c>
      <c r="GX10" s="10" t="s">
        <v>914</v>
      </c>
      <c r="GY10" s="10" t="s">
        <v>914</v>
      </c>
      <c r="GZ10" s="10" t="s">
        <v>914</v>
      </c>
      <c r="HA10" s="10" t="s">
        <v>914</v>
      </c>
      <c r="HB10" s="10" t="s">
        <v>914</v>
      </c>
      <c r="HC10" s="10" t="s">
        <v>914</v>
      </c>
      <c r="HD10" s="10" t="s">
        <v>914</v>
      </c>
      <c r="HE10" s="10" t="s">
        <v>914</v>
      </c>
      <c r="HF10" s="10" t="s">
        <v>914</v>
      </c>
      <c r="HG10" s="4">
        <v>35552341</v>
      </c>
      <c r="HH10" s="4">
        <v>37537750</v>
      </c>
      <c r="HI10" s="4">
        <v>7843525</v>
      </c>
      <c r="HJ10" s="4" t="s">
        <v>911</v>
      </c>
      <c r="HK10" s="4">
        <v>5207671</v>
      </c>
      <c r="HL10" s="4" t="s">
        <v>911</v>
      </c>
      <c r="HM10" s="4" t="s">
        <v>911</v>
      </c>
      <c r="HN10" s="4" t="s">
        <v>911</v>
      </c>
      <c r="HO10" s="4" t="s">
        <v>911</v>
      </c>
      <c r="HP10" s="4" t="s">
        <v>911</v>
      </c>
      <c r="HQ10" s="4" t="s">
        <v>911</v>
      </c>
      <c r="HR10" s="4" t="s">
        <v>911</v>
      </c>
      <c r="HS10" s="4" t="s">
        <v>914</v>
      </c>
      <c r="HT10" s="4" t="s">
        <v>914</v>
      </c>
      <c r="HU10" s="4" t="s">
        <v>914</v>
      </c>
      <c r="HV10" s="4" t="s">
        <v>914</v>
      </c>
      <c r="HW10" s="4" t="s">
        <v>914</v>
      </c>
      <c r="HX10" s="4" t="s">
        <v>914</v>
      </c>
      <c r="HY10" s="4" t="s">
        <v>914</v>
      </c>
      <c r="HZ10" s="4" t="s">
        <v>914</v>
      </c>
      <c r="IA10" s="4" t="s">
        <v>914</v>
      </c>
      <c r="IB10" s="4" t="s">
        <v>914</v>
      </c>
      <c r="IC10" s="4" t="s">
        <v>914</v>
      </c>
      <c r="ID10" s="4" t="s">
        <v>914</v>
      </c>
      <c r="IE10" s="4" t="s">
        <v>914</v>
      </c>
      <c r="IF10" s="4" t="s">
        <v>914</v>
      </c>
      <c r="IG10" s="4" t="s">
        <v>914</v>
      </c>
      <c r="IH10" s="4" t="s">
        <v>914</v>
      </c>
      <c r="II10" s="4" t="s">
        <v>914</v>
      </c>
      <c r="IJ10" s="4" t="s">
        <v>914</v>
      </c>
      <c r="IK10" s="4" t="s">
        <v>914</v>
      </c>
      <c r="IL10" s="4" t="s">
        <v>914</v>
      </c>
      <c r="IM10" s="4" t="s">
        <v>914</v>
      </c>
      <c r="IN10" s="4" t="s">
        <v>914</v>
      </c>
      <c r="IO10" s="4" t="s">
        <v>914</v>
      </c>
      <c r="IP10" s="4" t="s">
        <v>914</v>
      </c>
      <c r="IQ10" s="4" t="s">
        <v>914</v>
      </c>
      <c r="IR10" s="4" t="s">
        <v>914</v>
      </c>
      <c r="IS10" s="4" t="s">
        <v>914</v>
      </c>
      <c r="IT10" s="4" t="s">
        <v>914</v>
      </c>
      <c r="IU10" s="4" t="s">
        <v>914</v>
      </c>
      <c r="IV10" s="4" t="s">
        <v>914</v>
      </c>
      <c r="IW10" s="4" t="s">
        <v>914</v>
      </c>
      <c r="IX10" s="4" t="s">
        <v>914</v>
      </c>
      <c r="IY10" s="4" t="s">
        <v>914</v>
      </c>
      <c r="IZ10" s="4" t="s">
        <v>914</v>
      </c>
      <c r="JA10" s="4" t="s">
        <v>914</v>
      </c>
      <c r="JB10" s="4" t="s">
        <v>914</v>
      </c>
      <c r="JC10" s="7">
        <v>0</v>
      </c>
      <c r="JD10" s="71" t="s">
        <v>914</v>
      </c>
      <c r="JE10" s="19">
        <v>1</v>
      </c>
      <c r="JF10" s="19">
        <v>1</v>
      </c>
      <c r="JG10" s="7" t="s">
        <v>921</v>
      </c>
      <c r="JH10" s="7">
        <v>0.5</v>
      </c>
      <c r="JI10" s="15">
        <v>4.1399999999999997</v>
      </c>
      <c r="JJ10" s="15">
        <v>2.74</v>
      </c>
      <c r="JK10" s="15">
        <v>3.3</v>
      </c>
      <c r="JL10" s="15" t="s">
        <v>911</v>
      </c>
      <c r="JM10" s="3" t="s">
        <v>911</v>
      </c>
      <c r="JN10" s="15" t="s">
        <v>911</v>
      </c>
      <c r="JO10" s="3" t="s">
        <v>911</v>
      </c>
      <c r="JP10" s="3" t="s">
        <v>911</v>
      </c>
      <c r="JQ10" s="3" t="s">
        <v>911</v>
      </c>
      <c r="JR10" s="3" t="s">
        <v>911</v>
      </c>
      <c r="JS10" s="4" t="s">
        <v>911</v>
      </c>
      <c r="JT10" s="10" t="s">
        <v>911</v>
      </c>
      <c r="JU10" s="10" t="s">
        <v>911</v>
      </c>
      <c r="JV10" s="10" t="s">
        <v>911</v>
      </c>
      <c r="JW10" s="10" t="s">
        <v>911</v>
      </c>
      <c r="JX10" s="10" t="s">
        <v>911</v>
      </c>
      <c r="JY10" s="7" t="s">
        <v>911</v>
      </c>
      <c r="JZ10" s="7" t="s">
        <v>911</v>
      </c>
      <c r="KA10" s="7" t="s">
        <v>911</v>
      </c>
      <c r="KB10" s="7" t="s">
        <v>911</v>
      </c>
      <c r="KC10" s="7" t="s">
        <v>911</v>
      </c>
      <c r="KD10" s="10" t="s">
        <v>914</v>
      </c>
      <c r="KE10" s="10" t="s">
        <v>914</v>
      </c>
      <c r="KF10" s="10" t="s">
        <v>914</v>
      </c>
      <c r="KG10" s="10" t="s">
        <v>914</v>
      </c>
      <c r="KH10" s="10" t="s">
        <v>914</v>
      </c>
      <c r="KI10" s="10" t="s">
        <v>914</v>
      </c>
      <c r="KJ10" s="10" t="s">
        <v>914</v>
      </c>
      <c r="KK10" s="10" t="s">
        <v>914</v>
      </c>
      <c r="KL10" s="10" t="s">
        <v>914</v>
      </c>
      <c r="KM10" s="10" t="s">
        <v>914</v>
      </c>
      <c r="KN10" s="10" t="s">
        <v>914</v>
      </c>
      <c r="KO10" s="10" t="s">
        <v>914</v>
      </c>
      <c r="KP10" s="10" t="s">
        <v>914</v>
      </c>
      <c r="KQ10" s="15" t="s">
        <v>914</v>
      </c>
      <c r="KR10" s="15" t="s">
        <v>914</v>
      </c>
      <c r="KS10" s="15" t="s">
        <v>914</v>
      </c>
      <c r="KT10" s="15" t="s">
        <v>914</v>
      </c>
      <c r="KU10" s="15" t="s">
        <v>914</v>
      </c>
      <c r="KV10" s="10" t="s">
        <v>914</v>
      </c>
      <c r="KW10" s="10" t="s">
        <v>914</v>
      </c>
      <c r="KX10" s="10" t="s">
        <v>914</v>
      </c>
      <c r="KY10" s="10" t="s">
        <v>914</v>
      </c>
      <c r="KZ10" s="10" t="s">
        <v>914</v>
      </c>
      <c r="LA10" s="10" t="s">
        <v>914</v>
      </c>
      <c r="LB10" s="10" t="s">
        <v>914</v>
      </c>
      <c r="LC10" s="10" t="s">
        <v>914</v>
      </c>
      <c r="LD10" s="10" t="s">
        <v>914</v>
      </c>
      <c r="LE10" s="10" t="s">
        <v>914</v>
      </c>
      <c r="LF10" s="10" t="s">
        <v>914</v>
      </c>
      <c r="LG10" s="10" t="s">
        <v>914</v>
      </c>
      <c r="LH10" s="10" t="s">
        <v>914</v>
      </c>
      <c r="LI10" s="10" t="s">
        <v>914</v>
      </c>
      <c r="LJ10" s="10" t="s">
        <v>914</v>
      </c>
      <c r="LK10" s="10" t="s">
        <v>914</v>
      </c>
      <c r="LL10" s="10" t="s">
        <v>914</v>
      </c>
      <c r="LM10" s="10" t="s">
        <v>914</v>
      </c>
      <c r="LN10" s="10" t="s">
        <v>912</v>
      </c>
      <c r="LO10" s="16">
        <v>2017</v>
      </c>
      <c r="LP10" s="10" t="s">
        <v>912</v>
      </c>
      <c r="LQ10" s="10" t="s">
        <v>930</v>
      </c>
      <c r="LR10" s="3" t="s">
        <v>914</v>
      </c>
      <c r="LS10" s="3" t="s">
        <v>914</v>
      </c>
      <c r="LT10" s="10" t="s">
        <v>912</v>
      </c>
      <c r="LU10" s="3" t="s">
        <v>1285</v>
      </c>
      <c r="LV10" s="17" t="s">
        <v>1286</v>
      </c>
      <c r="LW10" s="3" t="s">
        <v>912</v>
      </c>
      <c r="LX10" s="73" t="s">
        <v>2011</v>
      </c>
      <c r="LY10" s="3" t="s">
        <v>968</v>
      </c>
      <c r="LZ10" s="3">
        <v>2019</v>
      </c>
      <c r="MA10" s="3" t="s">
        <v>1156</v>
      </c>
      <c r="MB10" s="3" t="s">
        <v>1090</v>
      </c>
      <c r="MC10" s="3" t="s">
        <v>1287</v>
      </c>
      <c r="MD10" s="3" t="s">
        <v>912</v>
      </c>
      <c r="ME10" s="3" t="s">
        <v>912</v>
      </c>
      <c r="MF10" s="3" t="s">
        <v>912</v>
      </c>
      <c r="MG10" s="3" t="s">
        <v>912</v>
      </c>
      <c r="MH10" s="3" t="s">
        <v>912</v>
      </c>
      <c r="MI10" s="3" t="s">
        <v>912</v>
      </c>
      <c r="MJ10" s="3" t="s">
        <v>930</v>
      </c>
      <c r="MK10" s="3" t="s">
        <v>912</v>
      </c>
      <c r="ML10" s="3" t="s">
        <v>930</v>
      </c>
      <c r="MM10" s="3" t="s">
        <v>930</v>
      </c>
      <c r="MN10" s="3" t="s">
        <v>912</v>
      </c>
      <c r="MO10" s="3" t="s">
        <v>930</v>
      </c>
      <c r="MP10" s="3" t="s">
        <v>930</v>
      </c>
      <c r="MQ10" s="3" t="s">
        <v>914</v>
      </c>
      <c r="MR10" s="3" t="s">
        <v>914</v>
      </c>
      <c r="MS10" s="3" t="s">
        <v>914</v>
      </c>
      <c r="MT10" s="4" t="s">
        <v>914</v>
      </c>
      <c r="MU10" s="3" t="s">
        <v>914</v>
      </c>
      <c r="MV10" s="3" t="s">
        <v>914</v>
      </c>
      <c r="MW10" s="3" t="s">
        <v>914</v>
      </c>
      <c r="MX10" s="3" t="s">
        <v>914</v>
      </c>
      <c r="MY10" s="3" t="s">
        <v>914</v>
      </c>
      <c r="MZ10" s="3" t="s">
        <v>914</v>
      </c>
      <c r="NA10" s="3" t="s">
        <v>914</v>
      </c>
      <c r="NB10" s="3" t="s">
        <v>930</v>
      </c>
      <c r="NC10" s="3" t="s">
        <v>914</v>
      </c>
      <c r="ND10" s="4">
        <v>1429</v>
      </c>
      <c r="NE10" s="10">
        <v>0.02</v>
      </c>
      <c r="NF10" s="10">
        <v>0.05</v>
      </c>
      <c r="NG10" s="10" t="s">
        <v>911</v>
      </c>
      <c r="NH10" s="3" t="s">
        <v>912</v>
      </c>
      <c r="NI10" s="18">
        <v>2369586.6</v>
      </c>
      <c r="NJ10" s="3" t="s">
        <v>930</v>
      </c>
      <c r="NK10" s="3" t="s">
        <v>930</v>
      </c>
      <c r="NL10" s="3" t="s">
        <v>930</v>
      </c>
      <c r="NM10" s="3" t="s">
        <v>930</v>
      </c>
      <c r="NN10" s="3" t="s">
        <v>930</v>
      </c>
      <c r="NO10" s="3" t="s">
        <v>930</v>
      </c>
      <c r="NP10" s="3" t="s">
        <v>930</v>
      </c>
      <c r="NQ10" s="3" t="s">
        <v>930</v>
      </c>
      <c r="NR10" s="3" t="s">
        <v>930</v>
      </c>
      <c r="NS10" s="3" t="s">
        <v>930</v>
      </c>
      <c r="NT10" s="3" t="s">
        <v>930</v>
      </c>
      <c r="NU10" s="3" t="s">
        <v>930</v>
      </c>
      <c r="NV10" s="3" t="s">
        <v>930</v>
      </c>
      <c r="NW10" s="3" t="s">
        <v>930</v>
      </c>
      <c r="NX10" s="3" t="s">
        <v>930</v>
      </c>
      <c r="NY10" s="3" t="s">
        <v>930</v>
      </c>
      <c r="NZ10" s="3" t="s">
        <v>930</v>
      </c>
      <c r="OA10" s="3" t="s">
        <v>912</v>
      </c>
      <c r="OB10" s="3" t="s">
        <v>930</v>
      </c>
      <c r="OC10" s="3" t="s">
        <v>912</v>
      </c>
      <c r="OD10" s="3" t="s">
        <v>930</v>
      </c>
      <c r="OE10" s="7" t="s">
        <v>930</v>
      </c>
      <c r="OF10" s="7" t="s">
        <v>911</v>
      </c>
      <c r="OG10" s="7" t="s">
        <v>911</v>
      </c>
      <c r="OH10" s="7" t="s">
        <v>911</v>
      </c>
      <c r="OI10" s="7" t="s">
        <v>930</v>
      </c>
      <c r="OJ10" s="7" t="s">
        <v>930</v>
      </c>
      <c r="OK10" s="7" t="s">
        <v>930</v>
      </c>
      <c r="OL10" s="7" t="s">
        <v>911</v>
      </c>
      <c r="OM10" s="7" t="s">
        <v>911</v>
      </c>
      <c r="ON10" s="7" t="s">
        <v>911</v>
      </c>
      <c r="OO10" s="7" t="s">
        <v>911</v>
      </c>
      <c r="OP10" s="3" t="s">
        <v>1118</v>
      </c>
      <c r="OQ10" s="3" t="s">
        <v>930</v>
      </c>
      <c r="OR10" s="3" t="s">
        <v>930</v>
      </c>
      <c r="OS10" s="3" t="s">
        <v>914</v>
      </c>
      <c r="OT10" s="10" t="s">
        <v>914</v>
      </c>
      <c r="OU10" s="10" t="s">
        <v>914</v>
      </c>
      <c r="OV10" s="10" t="s">
        <v>914</v>
      </c>
      <c r="OW10" s="10" t="s">
        <v>914</v>
      </c>
      <c r="OX10" s="10" t="s">
        <v>914</v>
      </c>
      <c r="OY10" s="13" t="s">
        <v>914</v>
      </c>
      <c r="OZ10" s="3" t="s">
        <v>912</v>
      </c>
      <c r="PA10" s="3" t="s">
        <v>1067</v>
      </c>
      <c r="PB10" s="3" t="s">
        <v>930</v>
      </c>
      <c r="PC10" s="3" t="s">
        <v>930</v>
      </c>
      <c r="PD10" s="3" t="s">
        <v>912</v>
      </c>
      <c r="PE10" s="3" t="s">
        <v>1091</v>
      </c>
      <c r="PF10" s="3" t="s">
        <v>930</v>
      </c>
      <c r="PG10" s="3">
        <v>17</v>
      </c>
      <c r="PH10" s="3" t="s">
        <v>911</v>
      </c>
      <c r="PI10" s="18" t="s">
        <v>911</v>
      </c>
      <c r="PJ10" s="3" t="s">
        <v>1092</v>
      </c>
      <c r="PK10" s="3" t="s">
        <v>936</v>
      </c>
      <c r="PL10" s="3" t="s">
        <v>937</v>
      </c>
      <c r="PM10" s="3" t="s">
        <v>912</v>
      </c>
      <c r="PN10" s="3">
        <v>25</v>
      </c>
      <c r="PO10" s="74">
        <v>51044</v>
      </c>
      <c r="PP10" s="3" t="s">
        <v>938</v>
      </c>
      <c r="PQ10" s="3" t="s">
        <v>912</v>
      </c>
      <c r="PR10" s="3" t="s">
        <v>1205</v>
      </c>
      <c r="PS10" s="3" t="s">
        <v>930</v>
      </c>
      <c r="PT10" s="9" t="s">
        <v>911</v>
      </c>
      <c r="PU10" s="9" t="s">
        <v>911</v>
      </c>
      <c r="PV10" s="9" t="s">
        <v>911</v>
      </c>
      <c r="PW10" s="3" t="s">
        <v>930</v>
      </c>
      <c r="PX10" s="3" t="s">
        <v>994</v>
      </c>
      <c r="PY10" s="3" t="s">
        <v>912</v>
      </c>
      <c r="PZ10" s="3" t="s">
        <v>930</v>
      </c>
      <c r="QA10" s="3" t="s">
        <v>930</v>
      </c>
      <c r="QB10" s="3" t="s">
        <v>930</v>
      </c>
      <c r="QC10" s="3" t="s">
        <v>930</v>
      </c>
      <c r="QD10" s="3" t="s">
        <v>930</v>
      </c>
      <c r="QE10" s="3" t="s">
        <v>930</v>
      </c>
      <c r="QF10" s="3" t="s">
        <v>914</v>
      </c>
      <c r="QG10" s="3" t="s">
        <v>930</v>
      </c>
      <c r="QH10" s="3" t="s">
        <v>911</v>
      </c>
    </row>
    <row r="11" spans="1:450" ht="91.5" customHeight="1" x14ac:dyDescent="0.25">
      <c r="A11" s="3">
        <v>5201108</v>
      </c>
      <c r="B11" s="3" t="s">
        <v>1040</v>
      </c>
      <c r="C11" s="3" t="s">
        <v>1276</v>
      </c>
      <c r="D11" s="3" t="s">
        <v>1175</v>
      </c>
      <c r="E11" s="3" t="s">
        <v>909</v>
      </c>
      <c r="F11" s="3" t="s">
        <v>1277</v>
      </c>
      <c r="G11" s="3" t="s">
        <v>944</v>
      </c>
      <c r="H11" s="3">
        <v>1</v>
      </c>
      <c r="I11" s="3" t="s">
        <v>914</v>
      </c>
      <c r="J11" s="3">
        <v>1</v>
      </c>
      <c r="K11" s="3" t="s">
        <v>914</v>
      </c>
      <c r="L11" s="3">
        <v>0</v>
      </c>
      <c r="M11" s="3" t="s">
        <v>914</v>
      </c>
      <c r="N11" s="3">
        <v>0</v>
      </c>
      <c r="O11" s="3" t="s">
        <v>914</v>
      </c>
      <c r="P11" s="4">
        <v>1700</v>
      </c>
      <c r="Q11" s="4">
        <v>700</v>
      </c>
      <c r="R11" s="3" t="s">
        <v>912</v>
      </c>
      <c r="S11" s="73" t="s">
        <v>1278</v>
      </c>
      <c r="T11" s="4">
        <v>190</v>
      </c>
      <c r="U11" s="4">
        <v>13870</v>
      </c>
      <c r="V11" s="4">
        <v>0</v>
      </c>
      <c r="W11" s="4">
        <v>190</v>
      </c>
      <c r="X11" s="4">
        <v>0</v>
      </c>
      <c r="Y11" s="4" t="s">
        <v>914</v>
      </c>
      <c r="Z11" s="4" t="s">
        <v>914</v>
      </c>
      <c r="AA11" s="4" t="s">
        <v>914</v>
      </c>
      <c r="AB11" s="4">
        <v>0</v>
      </c>
      <c r="AC11" s="4" t="s">
        <v>914</v>
      </c>
      <c r="AD11" s="4" t="s">
        <v>914</v>
      </c>
      <c r="AE11" s="4" t="s">
        <v>914</v>
      </c>
      <c r="AF11" s="4" t="s">
        <v>914</v>
      </c>
      <c r="AG11" s="4" t="s">
        <v>914</v>
      </c>
      <c r="AH11" s="4">
        <v>205</v>
      </c>
      <c r="AI11" s="4">
        <v>100</v>
      </c>
      <c r="AJ11" s="4" t="s">
        <v>914</v>
      </c>
      <c r="AK11" s="4" t="s">
        <v>914</v>
      </c>
      <c r="AL11" s="4" t="s">
        <v>914</v>
      </c>
      <c r="AM11" s="4" t="s">
        <v>914</v>
      </c>
      <c r="AN11" s="4" t="s">
        <v>914</v>
      </c>
      <c r="AO11" s="4" t="s">
        <v>914</v>
      </c>
      <c r="AP11" s="4" t="s">
        <v>914</v>
      </c>
      <c r="AQ11" s="4" t="s">
        <v>914</v>
      </c>
      <c r="AR11" s="4" t="s">
        <v>914</v>
      </c>
      <c r="AS11" s="4" t="s">
        <v>914</v>
      </c>
      <c r="AT11" s="4" t="s">
        <v>914</v>
      </c>
      <c r="AU11" s="4" t="s">
        <v>914</v>
      </c>
      <c r="AV11" s="4">
        <v>190</v>
      </c>
      <c r="AW11" s="4">
        <v>60</v>
      </c>
      <c r="AX11" s="6">
        <v>0</v>
      </c>
      <c r="AY11" s="6">
        <v>0</v>
      </c>
      <c r="AZ11" s="6">
        <v>4.7</v>
      </c>
      <c r="BA11" s="6">
        <v>21.03</v>
      </c>
      <c r="BB11" s="6">
        <v>8.5</v>
      </c>
      <c r="BC11" s="6">
        <v>1</v>
      </c>
      <c r="BD11" s="6">
        <v>5</v>
      </c>
      <c r="BE11" s="6">
        <v>0</v>
      </c>
      <c r="BF11" s="6" t="s">
        <v>914</v>
      </c>
      <c r="BG11" s="6" t="s">
        <v>914</v>
      </c>
      <c r="BH11" s="6" t="s">
        <v>914</v>
      </c>
      <c r="BI11" s="6" t="s">
        <v>914</v>
      </c>
      <c r="BJ11" s="6" t="s">
        <v>914</v>
      </c>
      <c r="BK11" s="6">
        <v>10347503.039999999</v>
      </c>
      <c r="BL11" s="6" t="s">
        <v>914</v>
      </c>
      <c r="BM11" s="6" t="s">
        <v>914</v>
      </c>
      <c r="BN11" s="6" t="s">
        <v>914</v>
      </c>
      <c r="BO11" s="6" t="s">
        <v>914</v>
      </c>
      <c r="BP11" s="6" t="s">
        <v>914</v>
      </c>
      <c r="BQ11" s="6" t="s">
        <v>914</v>
      </c>
      <c r="BR11" s="6" t="s">
        <v>914</v>
      </c>
      <c r="BS11" s="3">
        <v>60</v>
      </c>
      <c r="BT11" s="3">
        <v>60</v>
      </c>
      <c r="BU11" s="3">
        <v>60</v>
      </c>
      <c r="BV11" s="3" t="s">
        <v>914</v>
      </c>
      <c r="BW11" s="3" t="s">
        <v>914</v>
      </c>
      <c r="BX11" s="3" t="s">
        <v>914</v>
      </c>
      <c r="BY11" s="3" t="s">
        <v>914</v>
      </c>
      <c r="BZ11" s="3" t="s">
        <v>914</v>
      </c>
      <c r="CA11" s="3">
        <v>40</v>
      </c>
      <c r="CB11" s="3" t="s">
        <v>961</v>
      </c>
      <c r="CC11" s="9">
        <v>5</v>
      </c>
      <c r="CD11" s="9" t="s">
        <v>914</v>
      </c>
      <c r="CE11" s="3" t="s">
        <v>914</v>
      </c>
      <c r="CF11" s="3" t="s">
        <v>914</v>
      </c>
      <c r="CG11" s="3" t="s">
        <v>914</v>
      </c>
      <c r="CH11" s="3" t="s">
        <v>914</v>
      </c>
      <c r="CI11" s="3" t="s">
        <v>914</v>
      </c>
      <c r="CJ11" s="9">
        <v>8</v>
      </c>
      <c r="CK11" s="4">
        <v>1</v>
      </c>
      <c r="CL11" s="4">
        <v>1</v>
      </c>
      <c r="CM11" s="4">
        <v>1</v>
      </c>
      <c r="CN11" s="3">
        <v>0</v>
      </c>
      <c r="CO11" s="3" t="s">
        <v>914</v>
      </c>
      <c r="CP11" s="3" t="s">
        <v>914</v>
      </c>
      <c r="CQ11" s="3" t="s">
        <v>914</v>
      </c>
      <c r="CR11" s="3" t="s">
        <v>914</v>
      </c>
      <c r="CS11" s="4">
        <v>5</v>
      </c>
      <c r="CT11" s="4">
        <v>3</v>
      </c>
      <c r="CU11" s="3">
        <v>0</v>
      </c>
      <c r="CV11" s="3">
        <v>0</v>
      </c>
      <c r="CW11" s="3" t="s">
        <v>930</v>
      </c>
      <c r="CX11" s="3" t="s">
        <v>914</v>
      </c>
      <c r="CY11" s="3" t="s">
        <v>914</v>
      </c>
      <c r="CZ11" s="3" t="s">
        <v>912</v>
      </c>
      <c r="DA11" s="10">
        <v>0.8</v>
      </c>
      <c r="DB11" s="10" t="s">
        <v>914</v>
      </c>
      <c r="DC11" s="3" t="s">
        <v>914</v>
      </c>
      <c r="DD11" s="3" t="s">
        <v>914</v>
      </c>
      <c r="DE11" s="3" t="s">
        <v>914</v>
      </c>
      <c r="DF11" s="3" t="s">
        <v>914</v>
      </c>
      <c r="DG11" s="3" t="s">
        <v>914</v>
      </c>
      <c r="DH11" s="3" t="s">
        <v>914</v>
      </c>
      <c r="DI11" s="10">
        <v>0.2</v>
      </c>
      <c r="DJ11" s="11" t="s">
        <v>914</v>
      </c>
      <c r="DK11" s="3" t="s">
        <v>914</v>
      </c>
      <c r="DL11" s="3" t="s">
        <v>914</v>
      </c>
      <c r="DM11" s="3" t="s">
        <v>914</v>
      </c>
      <c r="DN11" s="3" t="s">
        <v>914</v>
      </c>
      <c r="DO11" s="3" t="s">
        <v>914</v>
      </c>
      <c r="DP11" s="3" t="s">
        <v>914</v>
      </c>
      <c r="DQ11" s="12">
        <v>3.7</v>
      </c>
      <c r="DR11" s="12">
        <v>3.2</v>
      </c>
      <c r="DS11" s="13">
        <v>43282</v>
      </c>
      <c r="DT11" s="3" t="s">
        <v>911</v>
      </c>
      <c r="DU11" s="14" t="s">
        <v>911</v>
      </c>
      <c r="DV11" s="3" t="s">
        <v>1042</v>
      </c>
      <c r="DW11" s="15" t="s">
        <v>911</v>
      </c>
      <c r="DX11" s="15" t="s">
        <v>911</v>
      </c>
      <c r="DY11" s="15" t="s">
        <v>914</v>
      </c>
      <c r="DZ11" s="15" t="s">
        <v>914</v>
      </c>
      <c r="EA11" s="15" t="s">
        <v>914</v>
      </c>
      <c r="EB11" s="15" t="s">
        <v>914</v>
      </c>
      <c r="EC11" s="15" t="s">
        <v>914</v>
      </c>
      <c r="ED11" s="15" t="s">
        <v>914</v>
      </c>
      <c r="EE11" s="15" t="s">
        <v>914</v>
      </c>
      <c r="EF11" s="15" t="s">
        <v>914</v>
      </c>
      <c r="EG11" s="15" t="s">
        <v>914</v>
      </c>
      <c r="EH11" s="15" t="s">
        <v>914</v>
      </c>
      <c r="EI11" s="15" t="s">
        <v>914</v>
      </c>
      <c r="EJ11" s="15" t="s">
        <v>914</v>
      </c>
      <c r="EK11" s="15" t="s">
        <v>914</v>
      </c>
      <c r="EL11" s="15" t="s">
        <v>914</v>
      </c>
      <c r="EM11" s="15" t="s">
        <v>911</v>
      </c>
      <c r="EN11" s="15" t="s">
        <v>911</v>
      </c>
      <c r="EO11" s="15" t="s">
        <v>911</v>
      </c>
      <c r="EP11" s="15" t="s">
        <v>914</v>
      </c>
      <c r="EQ11" s="15" t="s">
        <v>914</v>
      </c>
      <c r="ER11" s="15" t="s">
        <v>914</v>
      </c>
      <c r="ES11" s="15" t="s">
        <v>914</v>
      </c>
      <c r="ET11" s="15" t="s">
        <v>914</v>
      </c>
      <c r="EU11" s="15" t="s">
        <v>914</v>
      </c>
      <c r="EV11" s="15" t="s">
        <v>914</v>
      </c>
      <c r="EW11" s="15" t="s">
        <v>914</v>
      </c>
      <c r="EX11" s="15" t="s">
        <v>914</v>
      </c>
      <c r="EY11" s="15" t="s">
        <v>914</v>
      </c>
      <c r="EZ11" s="15" t="s">
        <v>914</v>
      </c>
      <c r="FA11" s="15" t="s">
        <v>914</v>
      </c>
      <c r="FB11" s="15" t="s">
        <v>914</v>
      </c>
      <c r="FC11" s="15" t="s">
        <v>914</v>
      </c>
      <c r="FD11" s="15" t="s">
        <v>914</v>
      </c>
      <c r="FE11" s="15" t="s">
        <v>914</v>
      </c>
      <c r="FF11" s="15" t="s">
        <v>914</v>
      </c>
      <c r="FG11" s="15" t="s">
        <v>914</v>
      </c>
      <c r="FH11" s="15" t="s">
        <v>914</v>
      </c>
      <c r="FI11" s="15" t="s">
        <v>914</v>
      </c>
      <c r="FJ11" s="15" t="s">
        <v>914</v>
      </c>
      <c r="FK11" s="7" t="s">
        <v>911</v>
      </c>
      <c r="FL11" s="7" t="s">
        <v>911</v>
      </c>
      <c r="FM11" s="7" t="s">
        <v>911</v>
      </c>
      <c r="FN11" s="7" t="s">
        <v>911</v>
      </c>
      <c r="FO11" s="7" t="s">
        <v>911</v>
      </c>
      <c r="FP11" s="10" t="s">
        <v>911</v>
      </c>
      <c r="FQ11" s="7" t="s">
        <v>914</v>
      </c>
      <c r="FR11" s="7" t="s">
        <v>914</v>
      </c>
      <c r="FS11" s="7" t="s">
        <v>914</v>
      </c>
      <c r="FT11" s="7" t="s">
        <v>914</v>
      </c>
      <c r="FU11" s="7" t="s">
        <v>914</v>
      </c>
      <c r="FV11" s="10" t="s">
        <v>914</v>
      </c>
      <c r="FW11" s="10" t="s">
        <v>914</v>
      </c>
      <c r="FX11" s="10" t="s">
        <v>914</v>
      </c>
      <c r="FY11" s="10" t="s">
        <v>914</v>
      </c>
      <c r="FZ11" s="10" t="s">
        <v>914</v>
      </c>
      <c r="GA11" s="10" t="s">
        <v>914</v>
      </c>
      <c r="GB11" s="10" t="s">
        <v>914</v>
      </c>
      <c r="GC11" s="10" t="s">
        <v>914</v>
      </c>
      <c r="GD11" s="10" t="s">
        <v>914</v>
      </c>
      <c r="GE11" s="10" t="s">
        <v>914</v>
      </c>
      <c r="GF11" s="10" t="s">
        <v>914</v>
      </c>
      <c r="GG11" s="10" t="s">
        <v>914</v>
      </c>
      <c r="GH11" s="10" t="s">
        <v>914</v>
      </c>
      <c r="GI11" s="10" t="s">
        <v>914</v>
      </c>
      <c r="GJ11" s="10" t="s">
        <v>914</v>
      </c>
      <c r="GK11" s="10" t="s">
        <v>914</v>
      </c>
      <c r="GL11" s="10" t="s">
        <v>914</v>
      </c>
      <c r="GM11" s="10" t="s">
        <v>914</v>
      </c>
      <c r="GN11" s="10" t="s">
        <v>914</v>
      </c>
      <c r="GO11" s="10" t="s">
        <v>914</v>
      </c>
      <c r="GP11" s="10" t="s">
        <v>914</v>
      </c>
      <c r="GQ11" s="10" t="s">
        <v>914</v>
      </c>
      <c r="GR11" s="10" t="s">
        <v>914</v>
      </c>
      <c r="GS11" s="10" t="s">
        <v>914</v>
      </c>
      <c r="GT11" s="10" t="s">
        <v>914</v>
      </c>
      <c r="GU11" s="10" t="s">
        <v>914</v>
      </c>
      <c r="GV11" s="10" t="s">
        <v>914</v>
      </c>
      <c r="GW11" s="10" t="s">
        <v>914</v>
      </c>
      <c r="GX11" s="10" t="s">
        <v>914</v>
      </c>
      <c r="GY11" s="10" t="s">
        <v>914</v>
      </c>
      <c r="GZ11" s="10" t="s">
        <v>914</v>
      </c>
      <c r="HA11" s="10" t="s">
        <v>914</v>
      </c>
      <c r="HB11" s="10" t="s">
        <v>914</v>
      </c>
      <c r="HC11" s="10" t="s">
        <v>914</v>
      </c>
      <c r="HD11" s="10" t="s">
        <v>914</v>
      </c>
      <c r="HE11" s="10" t="s">
        <v>914</v>
      </c>
      <c r="HF11" s="10" t="s">
        <v>914</v>
      </c>
      <c r="HG11" s="7">
        <v>0.22800000000000001</v>
      </c>
      <c r="HH11" s="7">
        <v>0.17799999999999999</v>
      </c>
      <c r="HI11" s="7">
        <v>0.221</v>
      </c>
      <c r="HJ11" s="7">
        <v>5.0000000000000001E-3</v>
      </c>
      <c r="HK11" s="7">
        <v>0.36799999999999999</v>
      </c>
      <c r="HL11" s="7">
        <v>0.46899999999999997</v>
      </c>
      <c r="HM11" s="4" t="s">
        <v>914</v>
      </c>
      <c r="HN11" s="4" t="s">
        <v>914</v>
      </c>
      <c r="HO11" s="4" t="s">
        <v>914</v>
      </c>
      <c r="HP11" s="4" t="s">
        <v>914</v>
      </c>
      <c r="HQ11" s="4" t="s">
        <v>914</v>
      </c>
      <c r="HR11" s="4" t="s">
        <v>914</v>
      </c>
      <c r="HS11" s="4" t="s">
        <v>914</v>
      </c>
      <c r="HT11" s="4" t="s">
        <v>914</v>
      </c>
      <c r="HU11" s="4" t="s">
        <v>914</v>
      </c>
      <c r="HV11" s="4" t="s">
        <v>914</v>
      </c>
      <c r="HW11" s="4" t="s">
        <v>914</v>
      </c>
      <c r="HX11" s="4" t="s">
        <v>914</v>
      </c>
      <c r="HY11" s="4" t="s">
        <v>914</v>
      </c>
      <c r="HZ11" s="4" t="s">
        <v>914</v>
      </c>
      <c r="IA11" s="4" t="s">
        <v>914</v>
      </c>
      <c r="IB11" s="4" t="s">
        <v>914</v>
      </c>
      <c r="IC11" s="4" t="s">
        <v>914</v>
      </c>
      <c r="ID11" s="4" t="s">
        <v>914</v>
      </c>
      <c r="IE11" s="4" t="s">
        <v>914</v>
      </c>
      <c r="IF11" s="4" t="s">
        <v>914</v>
      </c>
      <c r="IG11" s="4" t="s">
        <v>914</v>
      </c>
      <c r="IH11" s="4" t="s">
        <v>914</v>
      </c>
      <c r="II11" s="4" t="s">
        <v>914</v>
      </c>
      <c r="IJ11" s="4" t="s">
        <v>914</v>
      </c>
      <c r="IK11" s="4" t="s">
        <v>914</v>
      </c>
      <c r="IL11" s="4" t="s">
        <v>914</v>
      </c>
      <c r="IM11" s="4" t="s">
        <v>914</v>
      </c>
      <c r="IN11" s="4" t="s">
        <v>914</v>
      </c>
      <c r="IO11" s="4" t="s">
        <v>914</v>
      </c>
      <c r="IP11" s="4" t="s">
        <v>914</v>
      </c>
      <c r="IQ11" s="4" t="s">
        <v>914</v>
      </c>
      <c r="IR11" s="4" t="s">
        <v>914</v>
      </c>
      <c r="IS11" s="4" t="s">
        <v>914</v>
      </c>
      <c r="IT11" s="4" t="s">
        <v>914</v>
      </c>
      <c r="IU11" s="4" t="s">
        <v>914</v>
      </c>
      <c r="IV11" s="4" t="s">
        <v>914</v>
      </c>
      <c r="IW11" s="4" t="s">
        <v>914</v>
      </c>
      <c r="IX11" s="4" t="s">
        <v>914</v>
      </c>
      <c r="IY11" s="4" t="s">
        <v>914</v>
      </c>
      <c r="IZ11" s="4" t="s">
        <v>914</v>
      </c>
      <c r="JA11" s="4" t="s">
        <v>914</v>
      </c>
      <c r="JB11" s="4" t="s">
        <v>914</v>
      </c>
      <c r="JC11" s="7">
        <v>0</v>
      </c>
      <c r="JD11" s="71" t="s">
        <v>914</v>
      </c>
      <c r="JE11" s="19">
        <v>1</v>
      </c>
      <c r="JF11" s="19">
        <v>1</v>
      </c>
      <c r="JG11" s="7">
        <v>1</v>
      </c>
      <c r="JH11" s="7">
        <v>0.5</v>
      </c>
      <c r="JI11" s="3" t="s">
        <v>911</v>
      </c>
      <c r="JJ11" s="3" t="s">
        <v>911</v>
      </c>
      <c r="JK11" s="3" t="s">
        <v>911</v>
      </c>
      <c r="JL11" s="3" t="s">
        <v>911</v>
      </c>
      <c r="JM11" s="3" t="s">
        <v>911</v>
      </c>
      <c r="JN11" s="15" t="s">
        <v>911</v>
      </c>
      <c r="JO11" s="3" t="s">
        <v>911</v>
      </c>
      <c r="JP11" s="3" t="s">
        <v>911</v>
      </c>
      <c r="JQ11" s="3" t="s">
        <v>911</v>
      </c>
      <c r="JR11" s="3" t="s">
        <v>911</v>
      </c>
      <c r="JS11" s="4" t="s">
        <v>930</v>
      </c>
      <c r="JT11" s="3" t="s">
        <v>911</v>
      </c>
      <c r="JU11" s="3" t="s">
        <v>911</v>
      </c>
      <c r="JV11" s="3" t="s">
        <v>911</v>
      </c>
      <c r="JW11" s="3" t="s">
        <v>911</v>
      </c>
      <c r="JX11" s="3" t="s">
        <v>911</v>
      </c>
      <c r="JY11" s="7" t="s">
        <v>914</v>
      </c>
      <c r="JZ11" s="7" t="s">
        <v>914</v>
      </c>
      <c r="KA11" s="7" t="s">
        <v>914</v>
      </c>
      <c r="KB11" s="7" t="s">
        <v>914</v>
      </c>
      <c r="KC11" s="7" t="s">
        <v>914</v>
      </c>
      <c r="KD11" s="3" t="s">
        <v>914</v>
      </c>
      <c r="KE11" s="3" t="s">
        <v>914</v>
      </c>
      <c r="KF11" s="3" t="s">
        <v>914</v>
      </c>
      <c r="KG11" s="3" t="s">
        <v>914</v>
      </c>
      <c r="KH11" s="3" t="s">
        <v>914</v>
      </c>
      <c r="KI11" s="3" t="s">
        <v>914</v>
      </c>
      <c r="KJ11" s="3" t="s">
        <v>914</v>
      </c>
      <c r="KK11" s="3" t="s">
        <v>914</v>
      </c>
      <c r="KL11" s="3" t="s">
        <v>914</v>
      </c>
      <c r="KM11" s="3" t="s">
        <v>914</v>
      </c>
      <c r="KN11" s="3" t="s">
        <v>914</v>
      </c>
      <c r="KO11" s="3" t="s">
        <v>914</v>
      </c>
      <c r="KP11" s="3" t="s">
        <v>914</v>
      </c>
      <c r="KQ11" s="3" t="s">
        <v>914</v>
      </c>
      <c r="KR11" s="3" t="s">
        <v>914</v>
      </c>
      <c r="KS11" s="3" t="s">
        <v>914</v>
      </c>
      <c r="KT11" s="3" t="s">
        <v>914</v>
      </c>
      <c r="KU11" s="3" t="s">
        <v>914</v>
      </c>
      <c r="KV11" s="3" t="s">
        <v>914</v>
      </c>
      <c r="KW11" s="3" t="s">
        <v>914</v>
      </c>
      <c r="KX11" s="3" t="s">
        <v>914</v>
      </c>
      <c r="KY11" s="3" t="s">
        <v>914</v>
      </c>
      <c r="KZ11" s="3" t="s">
        <v>914</v>
      </c>
      <c r="LA11" s="3" t="s">
        <v>914</v>
      </c>
      <c r="LB11" s="3" t="s">
        <v>914</v>
      </c>
      <c r="LC11" s="3" t="s">
        <v>914</v>
      </c>
      <c r="LD11" s="3" t="s">
        <v>914</v>
      </c>
      <c r="LE11" s="3" t="s">
        <v>914</v>
      </c>
      <c r="LF11" s="3" t="s">
        <v>914</v>
      </c>
      <c r="LG11" s="3" t="s">
        <v>914</v>
      </c>
      <c r="LH11" s="3" t="s">
        <v>914</v>
      </c>
      <c r="LI11" s="3" t="s">
        <v>914</v>
      </c>
      <c r="LJ11" s="3" t="s">
        <v>914</v>
      </c>
      <c r="LK11" s="3" t="s">
        <v>914</v>
      </c>
      <c r="LL11" s="3" t="s">
        <v>914</v>
      </c>
      <c r="LM11" s="3" t="s">
        <v>914</v>
      </c>
      <c r="LN11" s="10" t="s">
        <v>912</v>
      </c>
      <c r="LO11" s="16">
        <v>2019</v>
      </c>
      <c r="LP11" s="10" t="s">
        <v>912</v>
      </c>
      <c r="LQ11" s="3" t="s">
        <v>930</v>
      </c>
      <c r="LR11" s="3" t="s">
        <v>914</v>
      </c>
      <c r="LS11" s="3" t="s">
        <v>914</v>
      </c>
      <c r="LT11" s="3" t="s">
        <v>930</v>
      </c>
      <c r="LU11" s="3" t="s">
        <v>914</v>
      </c>
      <c r="LV11" s="3" t="s">
        <v>914</v>
      </c>
      <c r="LW11" s="3" t="s">
        <v>912</v>
      </c>
      <c r="LX11" s="3" t="s">
        <v>911</v>
      </c>
      <c r="LY11" s="3" t="s">
        <v>1005</v>
      </c>
      <c r="LZ11" s="3" t="s">
        <v>911</v>
      </c>
      <c r="MA11" s="3" t="s">
        <v>950</v>
      </c>
      <c r="MB11" s="3" t="s">
        <v>928</v>
      </c>
      <c r="MC11" s="3" t="s">
        <v>1279</v>
      </c>
      <c r="MD11" s="3" t="s">
        <v>912</v>
      </c>
      <c r="ME11" s="3" t="s">
        <v>912</v>
      </c>
      <c r="MF11" s="3" t="s">
        <v>912</v>
      </c>
      <c r="MG11" s="3" t="s">
        <v>912</v>
      </c>
      <c r="MH11" s="3" t="s">
        <v>912</v>
      </c>
      <c r="MI11" s="3" t="s">
        <v>912</v>
      </c>
      <c r="MJ11" s="3" t="s">
        <v>912</v>
      </c>
      <c r="MK11" s="3" t="s">
        <v>912</v>
      </c>
      <c r="ML11" s="3" t="s">
        <v>930</v>
      </c>
      <c r="MM11" s="3" t="s">
        <v>912</v>
      </c>
      <c r="MN11" s="3" t="s">
        <v>912</v>
      </c>
      <c r="MO11" s="3" t="s">
        <v>912</v>
      </c>
      <c r="MP11" s="3" t="s">
        <v>912</v>
      </c>
      <c r="MQ11" s="3">
        <v>2015</v>
      </c>
      <c r="MR11" s="3" t="s">
        <v>911</v>
      </c>
      <c r="MS11" s="3" t="s">
        <v>911</v>
      </c>
      <c r="MT11" s="4" t="s">
        <v>911</v>
      </c>
      <c r="MU11" s="47" t="s">
        <v>911</v>
      </c>
      <c r="MV11" s="3" t="s">
        <v>911</v>
      </c>
      <c r="MW11" s="10" t="s">
        <v>911</v>
      </c>
      <c r="MX11" s="10" t="s">
        <v>911</v>
      </c>
      <c r="MY11" s="10" t="s">
        <v>911</v>
      </c>
      <c r="MZ11" s="10" t="s">
        <v>911</v>
      </c>
      <c r="NA11" s="10" t="s">
        <v>911</v>
      </c>
      <c r="NB11" s="3" t="s">
        <v>912</v>
      </c>
      <c r="NC11" s="14">
        <v>720000</v>
      </c>
      <c r="ND11" s="4" t="s">
        <v>911</v>
      </c>
      <c r="NE11" s="10">
        <v>0.1</v>
      </c>
      <c r="NF11" s="10">
        <v>0.15</v>
      </c>
      <c r="NG11" s="10">
        <v>0.05</v>
      </c>
      <c r="NH11" s="3" t="s">
        <v>912</v>
      </c>
      <c r="NI11" s="3" t="s">
        <v>911</v>
      </c>
      <c r="NJ11" s="3" t="s">
        <v>930</v>
      </c>
      <c r="NK11" s="3" t="s">
        <v>930</v>
      </c>
      <c r="NL11" s="3" t="s">
        <v>930</v>
      </c>
      <c r="NM11" s="3" t="s">
        <v>930</v>
      </c>
      <c r="NN11" s="3" t="s">
        <v>930</v>
      </c>
      <c r="NO11" s="3" t="s">
        <v>930</v>
      </c>
      <c r="NP11" s="3" t="s">
        <v>930</v>
      </c>
      <c r="NQ11" s="3" t="s">
        <v>930</v>
      </c>
      <c r="NR11" s="3" t="s">
        <v>912</v>
      </c>
      <c r="NS11" s="3" t="s">
        <v>912</v>
      </c>
      <c r="NT11" s="3" t="s">
        <v>930</v>
      </c>
      <c r="NU11" s="3" t="s">
        <v>912</v>
      </c>
      <c r="NV11" s="3" t="s">
        <v>930</v>
      </c>
      <c r="NW11" s="3" t="s">
        <v>930</v>
      </c>
      <c r="NX11" s="3" t="s">
        <v>912</v>
      </c>
      <c r="NY11" s="3" t="s">
        <v>930</v>
      </c>
      <c r="NZ11" s="3" t="s">
        <v>930</v>
      </c>
      <c r="OA11" s="3" t="s">
        <v>930</v>
      </c>
      <c r="OB11" s="3" t="s">
        <v>930</v>
      </c>
      <c r="OC11" s="3" t="s">
        <v>930</v>
      </c>
      <c r="OD11" s="3" t="s">
        <v>930</v>
      </c>
      <c r="OE11" s="7" t="s">
        <v>930</v>
      </c>
      <c r="OF11" s="7" t="s">
        <v>911</v>
      </c>
      <c r="OG11" s="7" t="s">
        <v>911</v>
      </c>
      <c r="OH11" s="7" t="s">
        <v>911</v>
      </c>
      <c r="OI11" s="7" t="s">
        <v>930</v>
      </c>
      <c r="OJ11" s="7" t="s">
        <v>930</v>
      </c>
      <c r="OK11" s="7" t="s">
        <v>930</v>
      </c>
      <c r="OL11" s="7" t="s">
        <v>911</v>
      </c>
      <c r="OM11" s="7" t="s">
        <v>911</v>
      </c>
      <c r="ON11" s="7" t="s">
        <v>911</v>
      </c>
      <c r="OO11" s="7" t="s">
        <v>911</v>
      </c>
      <c r="OP11" s="3" t="s">
        <v>1118</v>
      </c>
      <c r="OQ11" s="3" t="s">
        <v>912</v>
      </c>
      <c r="OR11" s="3" t="s">
        <v>912</v>
      </c>
      <c r="OS11" s="3" t="s">
        <v>933</v>
      </c>
      <c r="OT11" s="10">
        <v>0.3</v>
      </c>
      <c r="OU11" s="10">
        <v>0.3</v>
      </c>
      <c r="OV11" s="10">
        <v>0.2</v>
      </c>
      <c r="OW11" s="10">
        <v>0.2</v>
      </c>
      <c r="OX11" s="10" t="s">
        <v>911</v>
      </c>
      <c r="OY11" s="13">
        <v>43713</v>
      </c>
      <c r="OZ11" s="3" t="s">
        <v>912</v>
      </c>
      <c r="PA11" s="3" t="s">
        <v>1022</v>
      </c>
      <c r="PB11" s="3" t="s">
        <v>911</v>
      </c>
      <c r="PC11" s="3" t="s">
        <v>911</v>
      </c>
      <c r="PD11" s="3" t="s">
        <v>911</v>
      </c>
      <c r="PE11" s="3" t="s">
        <v>911</v>
      </c>
      <c r="PF11" s="3" t="s">
        <v>911</v>
      </c>
      <c r="PG11" s="3">
        <v>38</v>
      </c>
      <c r="PH11" s="3" t="s">
        <v>911</v>
      </c>
      <c r="PI11" s="18" t="s">
        <v>911</v>
      </c>
      <c r="PJ11" s="3" t="s">
        <v>1010</v>
      </c>
      <c r="PK11" s="3" t="s">
        <v>936</v>
      </c>
      <c r="PL11" s="3" t="s">
        <v>937</v>
      </c>
      <c r="PM11" s="3" t="s">
        <v>912</v>
      </c>
      <c r="PN11" s="3" t="s">
        <v>911</v>
      </c>
      <c r="PO11" s="74" t="s">
        <v>911</v>
      </c>
      <c r="PP11" s="3" t="s">
        <v>975</v>
      </c>
      <c r="PQ11" s="3" t="s">
        <v>930</v>
      </c>
      <c r="PR11" s="3" t="s">
        <v>914</v>
      </c>
      <c r="PS11" s="3" t="s">
        <v>912</v>
      </c>
      <c r="PT11" s="9" t="s">
        <v>911</v>
      </c>
      <c r="PU11" s="9" t="s">
        <v>911</v>
      </c>
      <c r="PV11" s="9" t="s">
        <v>911</v>
      </c>
      <c r="PW11" s="3" t="s">
        <v>912</v>
      </c>
      <c r="PX11" s="3" t="s">
        <v>1280</v>
      </c>
      <c r="PY11" s="3" t="s">
        <v>912</v>
      </c>
      <c r="PZ11" s="3" t="s">
        <v>930</v>
      </c>
      <c r="QA11" s="3" t="s">
        <v>912</v>
      </c>
      <c r="QB11" s="3" t="s">
        <v>930</v>
      </c>
      <c r="QC11" s="3" t="s">
        <v>930</v>
      </c>
      <c r="QD11" s="3" t="s">
        <v>930</v>
      </c>
      <c r="QE11" s="3" t="s">
        <v>930</v>
      </c>
      <c r="QF11" s="3" t="s">
        <v>914</v>
      </c>
      <c r="QG11" s="3" t="s">
        <v>912</v>
      </c>
      <c r="QH11" s="3" t="s">
        <v>911</v>
      </c>
    </row>
    <row r="12" spans="1:450" ht="91.5" customHeight="1" x14ac:dyDescent="0.25">
      <c r="A12" s="3">
        <v>5201405</v>
      </c>
      <c r="B12" s="3" t="s">
        <v>1040</v>
      </c>
      <c r="C12" s="3" t="s">
        <v>1174</v>
      </c>
      <c r="D12" s="3" t="s">
        <v>1175</v>
      </c>
      <c r="E12" s="3" t="s">
        <v>943</v>
      </c>
      <c r="F12" s="3" t="s">
        <v>909</v>
      </c>
      <c r="G12" s="3" t="s">
        <v>1071</v>
      </c>
      <c r="H12" s="3">
        <v>6</v>
      </c>
      <c r="I12" s="3" t="s">
        <v>914</v>
      </c>
      <c r="J12" s="3">
        <v>6</v>
      </c>
      <c r="K12" s="3" t="s">
        <v>914</v>
      </c>
      <c r="L12" s="3">
        <v>6</v>
      </c>
      <c r="M12" s="3" t="s">
        <v>914</v>
      </c>
      <c r="N12" s="3">
        <v>6</v>
      </c>
      <c r="O12" s="3" t="s">
        <v>914</v>
      </c>
      <c r="P12" s="4">
        <v>1419</v>
      </c>
      <c r="Q12" s="4">
        <v>673</v>
      </c>
      <c r="R12" s="3" t="s">
        <v>912</v>
      </c>
      <c r="S12" s="73" t="s">
        <v>1176</v>
      </c>
      <c r="T12" s="4">
        <v>346</v>
      </c>
      <c r="U12" s="4">
        <v>95</v>
      </c>
      <c r="V12" s="4" t="s">
        <v>911</v>
      </c>
      <c r="W12" s="4" t="s">
        <v>911</v>
      </c>
      <c r="X12" s="4" t="s">
        <v>911</v>
      </c>
      <c r="Y12" s="4" t="s">
        <v>911</v>
      </c>
      <c r="Z12" s="4" t="s">
        <v>911</v>
      </c>
      <c r="AA12" s="4" t="s">
        <v>911</v>
      </c>
      <c r="AB12" s="4" t="s">
        <v>911</v>
      </c>
      <c r="AC12" s="4" t="s">
        <v>911</v>
      </c>
      <c r="AD12" s="4" t="s">
        <v>911</v>
      </c>
      <c r="AE12" s="4" t="s">
        <v>911</v>
      </c>
      <c r="AF12" s="4" t="s">
        <v>914</v>
      </c>
      <c r="AG12" s="4" t="s">
        <v>911</v>
      </c>
      <c r="AH12" s="4" t="s">
        <v>911</v>
      </c>
      <c r="AI12" s="4" t="s">
        <v>911</v>
      </c>
      <c r="AJ12" s="4" t="s">
        <v>914</v>
      </c>
      <c r="AK12" s="4" t="s">
        <v>914</v>
      </c>
      <c r="AL12" s="4" t="s">
        <v>914</v>
      </c>
      <c r="AM12" s="4" t="s">
        <v>914</v>
      </c>
      <c r="AN12" s="4" t="s">
        <v>914</v>
      </c>
      <c r="AO12" s="4" t="s">
        <v>914</v>
      </c>
      <c r="AP12" s="4" t="s">
        <v>914</v>
      </c>
      <c r="AQ12" s="4" t="s">
        <v>914</v>
      </c>
      <c r="AR12" s="4" t="s">
        <v>914</v>
      </c>
      <c r="AS12" s="4" t="s">
        <v>914</v>
      </c>
      <c r="AT12" s="4" t="s">
        <v>914</v>
      </c>
      <c r="AU12" s="4" t="s">
        <v>914</v>
      </c>
      <c r="AV12" s="4" t="s">
        <v>911</v>
      </c>
      <c r="AW12" s="4" t="s">
        <v>911</v>
      </c>
      <c r="AX12" s="6" t="s">
        <v>911</v>
      </c>
      <c r="AY12" s="6" t="s">
        <v>911</v>
      </c>
      <c r="AZ12" s="6" t="s">
        <v>911</v>
      </c>
      <c r="BA12" s="6" t="s">
        <v>911</v>
      </c>
      <c r="BB12" s="6">
        <v>0</v>
      </c>
      <c r="BC12" s="6" t="s">
        <v>911</v>
      </c>
      <c r="BD12" s="6" t="s">
        <v>911</v>
      </c>
      <c r="BE12" s="6" t="s">
        <v>911</v>
      </c>
      <c r="BF12" s="6" t="s">
        <v>914</v>
      </c>
      <c r="BG12" s="6" t="s">
        <v>914</v>
      </c>
      <c r="BH12" s="6" t="s">
        <v>914</v>
      </c>
      <c r="BI12" s="6" t="s">
        <v>914</v>
      </c>
      <c r="BJ12" s="6" t="s">
        <v>914</v>
      </c>
      <c r="BK12" s="6">
        <v>1682574.14</v>
      </c>
      <c r="BL12" s="6" t="s">
        <v>914</v>
      </c>
      <c r="BM12" s="6" t="s">
        <v>914</v>
      </c>
      <c r="BN12" s="6" t="s">
        <v>914</v>
      </c>
      <c r="BO12" s="6" t="s">
        <v>914</v>
      </c>
      <c r="BP12" s="6" t="s">
        <v>914</v>
      </c>
      <c r="BQ12" s="6" t="s">
        <v>914</v>
      </c>
      <c r="BR12" s="6" t="s">
        <v>914</v>
      </c>
      <c r="BS12" s="3" t="s">
        <v>911</v>
      </c>
      <c r="BT12" s="3" t="s">
        <v>914</v>
      </c>
      <c r="BU12" s="9" t="s">
        <v>911</v>
      </c>
      <c r="BV12" s="9" t="s">
        <v>914</v>
      </c>
      <c r="BW12" s="9" t="s">
        <v>914</v>
      </c>
      <c r="BX12" s="9" t="s">
        <v>914</v>
      </c>
      <c r="BY12" s="9" t="s">
        <v>914</v>
      </c>
      <c r="BZ12" s="9" t="s">
        <v>914</v>
      </c>
      <c r="CA12" s="3" t="s">
        <v>911</v>
      </c>
      <c r="CB12" s="3" t="s">
        <v>911</v>
      </c>
      <c r="CC12" s="9">
        <v>7.5</v>
      </c>
      <c r="CD12" s="9" t="s">
        <v>914</v>
      </c>
      <c r="CE12" s="9" t="s">
        <v>914</v>
      </c>
      <c r="CF12" s="9" t="s">
        <v>914</v>
      </c>
      <c r="CG12" s="9" t="s">
        <v>914</v>
      </c>
      <c r="CH12" s="9" t="s">
        <v>914</v>
      </c>
      <c r="CI12" s="9" t="s">
        <v>914</v>
      </c>
      <c r="CJ12" s="3" t="s">
        <v>911</v>
      </c>
      <c r="CK12" s="3" t="s">
        <v>911</v>
      </c>
      <c r="CL12" s="3" t="s">
        <v>911</v>
      </c>
      <c r="CM12" s="3" t="s">
        <v>911</v>
      </c>
      <c r="CN12" s="3" t="s">
        <v>911</v>
      </c>
      <c r="CO12" s="3" t="s">
        <v>914</v>
      </c>
      <c r="CP12" s="3" t="s">
        <v>914</v>
      </c>
      <c r="CQ12" s="3" t="s">
        <v>914</v>
      </c>
      <c r="CR12" s="3" t="s">
        <v>914</v>
      </c>
      <c r="CS12" s="4" t="s">
        <v>911</v>
      </c>
      <c r="CT12" s="4" t="s">
        <v>911</v>
      </c>
      <c r="CU12" s="3">
        <v>4.3</v>
      </c>
      <c r="CV12" s="3" t="s">
        <v>911</v>
      </c>
      <c r="CW12" s="3" t="s">
        <v>911</v>
      </c>
      <c r="CX12" s="3" t="s">
        <v>911</v>
      </c>
      <c r="CY12" s="3" t="s">
        <v>911</v>
      </c>
      <c r="CZ12" s="3" t="s">
        <v>912</v>
      </c>
      <c r="DA12" s="10">
        <v>0.85</v>
      </c>
      <c r="DB12" s="10" t="s">
        <v>914</v>
      </c>
      <c r="DC12" s="11" t="s">
        <v>914</v>
      </c>
      <c r="DD12" s="11" t="s">
        <v>914</v>
      </c>
      <c r="DE12" s="10" t="s">
        <v>914</v>
      </c>
      <c r="DF12" s="11" t="s">
        <v>914</v>
      </c>
      <c r="DG12" s="11" t="s">
        <v>914</v>
      </c>
      <c r="DH12" s="11" t="s">
        <v>914</v>
      </c>
      <c r="DI12" s="11" t="s">
        <v>911</v>
      </c>
      <c r="DJ12" s="11" t="s">
        <v>914</v>
      </c>
      <c r="DK12" s="11" t="s">
        <v>914</v>
      </c>
      <c r="DL12" s="11" t="s">
        <v>914</v>
      </c>
      <c r="DM12" s="10" t="s">
        <v>914</v>
      </c>
      <c r="DN12" s="11" t="s">
        <v>914</v>
      </c>
      <c r="DO12" s="11" t="s">
        <v>914</v>
      </c>
      <c r="DP12" s="11" t="s">
        <v>914</v>
      </c>
      <c r="DQ12" s="15">
        <v>4.3</v>
      </c>
      <c r="DR12" s="15">
        <v>4</v>
      </c>
      <c r="DS12" s="13">
        <v>43574</v>
      </c>
      <c r="DT12" s="3" t="s">
        <v>911</v>
      </c>
      <c r="DU12" s="14" t="s">
        <v>911</v>
      </c>
      <c r="DV12" s="3" t="s">
        <v>1042</v>
      </c>
      <c r="DW12" s="15">
        <v>250430170.25</v>
      </c>
      <c r="DX12" s="15" t="s">
        <v>911</v>
      </c>
      <c r="DY12" s="15" t="s">
        <v>914</v>
      </c>
      <c r="DZ12" s="15" t="s">
        <v>914</v>
      </c>
      <c r="EA12" s="15" t="s">
        <v>914</v>
      </c>
      <c r="EB12" s="15" t="s">
        <v>914</v>
      </c>
      <c r="EC12" s="15" t="s">
        <v>914</v>
      </c>
      <c r="ED12" s="15" t="s">
        <v>914</v>
      </c>
      <c r="EE12" s="15" t="s">
        <v>914</v>
      </c>
      <c r="EF12" s="15" t="s">
        <v>914</v>
      </c>
      <c r="EG12" s="15" t="s">
        <v>914</v>
      </c>
      <c r="EH12" s="15" t="s">
        <v>914</v>
      </c>
      <c r="EI12" s="15" t="s">
        <v>914</v>
      </c>
      <c r="EJ12" s="15" t="s">
        <v>914</v>
      </c>
      <c r="EK12" s="15" t="s">
        <v>914</v>
      </c>
      <c r="EL12" s="15" t="s">
        <v>914</v>
      </c>
      <c r="EM12" s="15" t="s">
        <v>911</v>
      </c>
      <c r="EN12" s="15" t="s">
        <v>911</v>
      </c>
      <c r="EO12" s="15" t="s">
        <v>911</v>
      </c>
      <c r="EP12" s="15" t="s">
        <v>914</v>
      </c>
      <c r="EQ12" s="15" t="s">
        <v>914</v>
      </c>
      <c r="ER12" s="15" t="s">
        <v>914</v>
      </c>
      <c r="ES12" s="15" t="s">
        <v>914</v>
      </c>
      <c r="ET12" s="15" t="s">
        <v>914</v>
      </c>
      <c r="EU12" s="15" t="s">
        <v>914</v>
      </c>
      <c r="EV12" s="15" t="s">
        <v>914</v>
      </c>
      <c r="EW12" s="15" t="s">
        <v>914</v>
      </c>
      <c r="EX12" s="15" t="s">
        <v>914</v>
      </c>
      <c r="EY12" s="15" t="s">
        <v>914</v>
      </c>
      <c r="EZ12" s="15" t="s">
        <v>914</v>
      </c>
      <c r="FA12" s="15" t="s">
        <v>914</v>
      </c>
      <c r="FB12" s="15" t="s">
        <v>914</v>
      </c>
      <c r="FC12" s="15" t="s">
        <v>914</v>
      </c>
      <c r="FD12" s="15" t="s">
        <v>914</v>
      </c>
      <c r="FE12" s="15" t="s">
        <v>914</v>
      </c>
      <c r="FF12" s="15" t="s">
        <v>914</v>
      </c>
      <c r="FG12" s="15" t="s">
        <v>914</v>
      </c>
      <c r="FH12" s="15" t="s">
        <v>914</v>
      </c>
      <c r="FI12" s="15" t="s">
        <v>914</v>
      </c>
      <c r="FJ12" s="15" t="s">
        <v>914</v>
      </c>
      <c r="FK12" s="7" t="s">
        <v>911</v>
      </c>
      <c r="FL12" s="7" t="s">
        <v>911</v>
      </c>
      <c r="FM12" s="7" t="s">
        <v>911</v>
      </c>
      <c r="FN12" s="7" t="s">
        <v>911</v>
      </c>
      <c r="FO12" s="7" t="s">
        <v>911</v>
      </c>
      <c r="FP12" s="10" t="s">
        <v>911</v>
      </c>
      <c r="FQ12" s="7" t="s">
        <v>914</v>
      </c>
      <c r="FR12" s="7" t="s">
        <v>914</v>
      </c>
      <c r="FS12" s="7" t="s">
        <v>914</v>
      </c>
      <c r="FT12" s="7" t="s">
        <v>914</v>
      </c>
      <c r="FU12" s="7" t="s">
        <v>914</v>
      </c>
      <c r="FV12" s="10" t="s">
        <v>914</v>
      </c>
      <c r="FW12" s="10" t="s">
        <v>914</v>
      </c>
      <c r="FX12" s="10" t="s">
        <v>914</v>
      </c>
      <c r="FY12" s="10" t="s">
        <v>914</v>
      </c>
      <c r="FZ12" s="10" t="s">
        <v>914</v>
      </c>
      <c r="GA12" s="10" t="s">
        <v>914</v>
      </c>
      <c r="GB12" s="10" t="s">
        <v>914</v>
      </c>
      <c r="GC12" s="10" t="s">
        <v>914</v>
      </c>
      <c r="GD12" s="10" t="s">
        <v>914</v>
      </c>
      <c r="GE12" s="10" t="s">
        <v>914</v>
      </c>
      <c r="GF12" s="10" t="s">
        <v>914</v>
      </c>
      <c r="GG12" s="10" t="s">
        <v>914</v>
      </c>
      <c r="GH12" s="10" t="s">
        <v>914</v>
      </c>
      <c r="GI12" s="15" t="s">
        <v>914</v>
      </c>
      <c r="GJ12" s="15" t="s">
        <v>914</v>
      </c>
      <c r="GK12" s="15" t="s">
        <v>914</v>
      </c>
      <c r="GL12" s="15" t="s">
        <v>914</v>
      </c>
      <c r="GM12" s="15" t="s">
        <v>914</v>
      </c>
      <c r="GN12" s="15" t="s">
        <v>914</v>
      </c>
      <c r="GO12" s="10" t="s">
        <v>914</v>
      </c>
      <c r="GP12" s="10" t="s">
        <v>914</v>
      </c>
      <c r="GQ12" s="10" t="s">
        <v>914</v>
      </c>
      <c r="GR12" s="10" t="s">
        <v>914</v>
      </c>
      <c r="GS12" s="10" t="s">
        <v>914</v>
      </c>
      <c r="GT12" s="10" t="s">
        <v>914</v>
      </c>
      <c r="GU12" s="10" t="s">
        <v>914</v>
      </c>
      <c r="GV12" s="10" t="s">
        <v>914</v>
      </c>
      <c r="GW12" s="10" t="s">
        <v>914</v>
      </c>
      <c r="GX12" s="10" t="s">
        <v>914</v>
      </c>
      <c r="GY12" s="10" t="s">
        <v>914</v>
      </c>
      <c r="GZ12" s="10" t="s">
        <v>914</v>
      </c>
      <c r="HA12" s="10" t="s">
        <v>914</v>
      </c>
      <c r="HB12" s="10" t="s">
        <v>914</v>
      </c>
      <c r="HC12" s="10" t="s">
        <v>914</v>
      </c>
      <c r="HD12" s="10" t="s">
        <v>914</v>
      </c>
      <c r="HE12" s="10" t="s">
        <v>914</v>
      </c>
      <c r="HF12" s="10" t="s">
        <v>914</v>
      </c>
      <c r="HG12" s="4">
        <v>39434187</v>
      </c>
      <c r="HH12" s="4" t="s">
        <v>911</v>
      </c>
      <c r="HI12" s="4" t="s">
        <v>911</v>
      </c>
      <c r="HJ12" s="4" t="s">
        <v>911</v>
      </c>
      <c r="HK12" s="4">
        <v>13150810</v>
      </c>
      <c r="HL12" s="4" t="s">
        <v>911</v>
      </c>
      <c r="HM12" s="4" t="s">
        <v>914</v>
      </c>
      <c r="HN12" s="4" t="s">
        <v>914</v>
      </c>
      <c r="HO12" s="4" t="s">
        <v>914</v>
      </c>
      <c r="HP12" s="4" t="s">
        <v>914</v>
      </c>
      <c r="HQ12" s="4" t="s">
        <v>914</v>
      </c>
      <c r="HR12" s="4" t="s">
        <v>914</v>
      </c>
      <c r="HS12" s="4" t="s">
        <v>914</v>
      </c>
      <c r="HT12" s="4" t="s">
        <v>914</v>
      </c>
      <c r="HU12" s="4" t="s">
        <v>914</v>
      </c>
      <c r="HV12" s="4" t="s">
        <v>914</v>
      </c>
      <c r="HW12" s="4" t="s">
        <v>914</v>
      </c>
      <c r="HX12" s="4" t="s">
        <v>914</v>
      </c>
      <c r="HY12" s="4" t="s">
        <v>914</v>
      </c>
      <c r="HZ12" s="4" t="s">
        <v>914</v>
      </c>
      <c r="IA12" s="4" t="s">
        <v>914</v>
      </c>
      <c r="IB12" s="4" t="s">
        <v>914</v>
      </c>
      <c r="IC12" s="4" t="s">
        <v>914</v>
      </c>
      <c r="ID12" s="4" t="s">
        <v>914</v>
      </c>
      <c r="IE12" s="4" t="s">
        <v>914</v>
      </c>
      <c r="IF12" s="4" t="s">
        <v>914</v>
      </c>
      <c r="IG12" s="4" t="s">
        <v>914</v>
      </c>
      <c r="IH12" s="4" t="s">
        <v>914</v>
      </c>
      <c r="II12" s="4" t="s">
        <v>914</v>
      </c>
      <c r="IJ12" s="4" t="s">
        <v>914</v>
      </c>
      <c r="IK12" s="4" t="s">
        <v>914</v>
      </c>
      <c r="IL12" s="4" t="s">
        <v>914</v>
      </c>
      <c r="IM12" s="4" t="s">
        <v>914</v>
      </c>
      <c r="IN12" s="4" t="s">
        <v>914</v>
      </c>
      <c r="IO12" s="4" t="s">
        <v>914</v>
      </c>
      <c r="IP12" s="4" t="s">
        <v>914</v>
      </c>
      <c r="IQ12" s="4" t="s">
        <v>914</v>
      </c>
      <c r="IR12" s="4" t="s">
        <v>914</v>
      </c>
      <c r="IS12" s="4" t="s">
        <v>914</v>
      </c>
      <c r="IT12" s="4" t="s">
        <v>914</v>
      </c>
      <c r="IU12" s="4" t="s">
        <v>914</v>
      </c>
      <c r="IV12" s="4" t="s">
        <v>914</v>
      </c>
      <c r="IW12" s="4" t="s">
        <v>914</v>
      </c>
      <c r="IX12" s="4" t="s">
        <v>914</v>
      </c>
      <c r="IY12" s="4" t="s">
        <v>914</v>
      </c>
      <c r="IZ12" s="4" t="s">
        <v>914</v>
      </c>
      <c r="JA12" s="4" t="s">
        <v>914</v>
      </c>
      <c r="JB12" s="4" t="s">
        <v>914</v>
      </c>
      <c r="JC12" s="7">
        <v>0</v>
      </c>
      <c r="JD12" s="19">
        <v>0</v>
      </c>
      <c r="JE12" s="19">
        <v>0</v>
      </c>
      <c r="JF12" s="19">
        <v>0</v>
      </c>
      <c r="JG12" s="7">
        <v>1</v>
      </c>
      <c r="JH12" s="7" t="s">
        <v>911</v>
      </c>
      <c r="JI12" s="15">
        <v>4.3899999999999997</v>
      </c>
      <c r="JJ12" s="15">
        <v>2.52</v>
      </c>
      <c r="JK12" s="15">
        <v>3.15</v>
      </c>
      <c r="JL12" s="15">
        <v>20</v>
      </c>
      <c r="JM12" s="3" t="s">
        <v>911</v>
      </c>
      <c r="JN12" s="15" t="s">
        <v>914</v>
      </c>
      <c r="JO12" s="3" t="s">
        <v>914</v>
      </c>
      <c r="JP12" s="3" t="s">
        <v>914</v>
      </c>
      <c r="JQ12" s="3" t="s">
        <v>914</v>
      </c>
      <c r="JR12" s="3" t="s">
        <v>914</v>
      </c>
      <c r="JS12" s="4" t="s">
        <v>912</v>
      </c>
      <c r="JT12" s="3" t="s">
        <v>911</v>
      </c>
      <c r="JU12" s="3" t="s">
        <v>911</v>
      </c>
      <c r="JV12" s="3" t="s">
        <v>911</v>
      </c>
      <c r="JW12" s="3" t="s">
        <v>911</v>
      </c>
      <c r="JX12" s="3" t="s">
        <v>911</v>
      </c>
      <c r="JY12" s="7" t="s">
        <v>911</v>
      </c>
      <c r="JZ12" s="7" t="s">
        <v>911</v>
      </c>
      <c r="KA12" s="7" t="s">
        <v>911</v>
      </c>
      <c r="KB12" s="7" t="s">
        <v>911</v>
      </c>
      <c r="KC12" s="7" t="s">
        <v>911</v>
      </c>
      <c r="KD12" s="10" t="s">
        <v>914</v>
      </c>
      <c r="KE12" s="10" t="s">
        <v>914</v>
      </c>
      <c r="KF12" s="10" t="s">
        <v>914</v>
      </c>
      <c r="KG12" s="10" t="s">
        <v>914</v>
      </c>
      <c r="KH12" s="10" t="s">
        <v>914</v>
      </c>
      <c r="KI12" s="10" t="s">
        <v>914</v>
      </c>
      <c r="KJ12" s="10" t="s">
        <v>914</v>
      </c>
      <c r="KK12" s="10" t="s">
        <v>914</v>
      </c>
      <c r="KL12" s="10" t="s">
        <v>914</v>
      </c>
      <c r="KM12" s="10" t="s">
        <v>914</v>
      </c>
      <c r="KN12" s="10" t="s">
        <v>914</v>
      </c>
      <c r="KO12" s="10" t="s">
        <v>914</v>
      </c>
      <c r="KP12" s="10" t="s">
        <v>914</v>
      </c>
      <c r="KQ12" s="15" t="s">
        <v>914</v>
      </c>
      <c r="KR12" s="15" t="s">
        <v>914</v>
      </c>
      <c r="KS12" s="15" t="s">
        <v>914</v>
      </c>
      <c r="KT12" s="15" t="s">
        <v>914</v>
      </c>
      <c r="KU12" s="15" t="s">
        <v>914</v>
      </c>
      <c r="KV12" s="10" t="s">
        <v>914</v>
      </c>
      <c r="KW12" s="10" t="s">
        <v>914</v>
      </c>
      <c r="KX12" s="10" t="s">
        <v>914</v>
      </c>
      <c r="KY12" s="10" t="s">
        <v>914</v>
      </c>
      <c r="KZ12" s="10" t="s">
        <v>914</v>
      </c>
      <c r="LA12" s="10" t="s">
        <v>914</v>
      </c>
      <c r="LB12" s="10" t="s">
        <v>914</v>
      </c>
      <c r="LC12" s="10" t="s">
        <v>914</v>
      </c>
      <c r="LD12" s="10" t="s">
        <v>914</v>
      </c>
      <c r="LE12" s="10" t="s">
        <v>914</v>
      </c>
      <c r="LF12" s="10" t="s">
        <v>914</v>
      </c>
      <c r="LG12" s="10" t="s">
        <v>914</v>
      </c>
      <c r="LH12" s="10" t="s">
        <v>914</v>
      </c>
      <c r="LI12" s="10" t="s">
        <v>914</v>
      </c>
      <c r="LJ12" s="10" t="s">
        <v>914</v>
      </c>
      <c r="LK12" s="10" t="s">
        <v>914</v>
      </c>
      <c r="LL12" s="10" t="s">
        <v>914</v>
      </c>
      <c r="LM12" s="10" t="s">
        <v>914</v>
      </c>
      <c r="LN12" s="10" t="s">
        <v>912</v>
      </c>
      <c r="LO12" s="5">
        <v>2016</v>
      </c>
      <c r="LP12" s="10" t="s">
        <v>912</v>
      </c>
      <c r="LQ12" s="3" t="s">
        <v>930</v>
      </c>
      <c r="LR12" s="3" t="s">
        <v>914</v>
      </c>
      <c r="LS12" s="3" t="s">
        <v>914</v>
      </c>
      <c r="LT12" s="3" t="s">
        <v>1177</v>
      </c>
      <c r="LU12" s="3" t="s">
        <v>1178</v>
      </c>
      <c r="LV12" s="3" t="s">
        <v>1179</v>
      </c>
      <c r="LW12" s="3" t="s">
        <v>930</v>
      </c>
      <c r="LX12" s="3" t="s">
        <v>914</v>
      </c>
      <c r="LY12" s="3" t="s">
        <v>968</v>
      </c>
      <c r="LZ12" s="3" t="s">
        <v>914</v>
      </c>
      <c r="MA12" s="3" t="s">
        <v>914</v>
      </c>
      <c r="MB12" s="3" t="s">
        <v>914</v>
      </c>
      <c r="MC12" s="3" t="s">
        <v>914</v>
      </c>
      <c r="MD12" s="3" t="s">
        <v>914</v>
      </c>
      <c r="ME12" s="3" t="s">
        <v>914</v>
      </c>
      <c r="MF12" s="3" t="s">
        <v>914</v>
      </c>
      <c r="MG12" s="3" t="s">
        <v>914</v>
      </c>
      <c r="MH12" s="3" t="s">
        <v>914</v>
      </c>
      <c r="MI12" s="3" t="s">
        <v>914</v>
      </c>
      <c r="MJ12" s="3" t="s">
        <v>914</v>
      </c>
      <c r="MK12" s="3" t="s">
        <v>914</v>
      </c>
      <c r="ML12" s="3" t="s">
        <v>914</v>
      </c>
      <c r="MM12" s="3" t="s">
        <v>914</v>
      </c>
      <c r="MN12" s="3" t="s">
        <v>914</v>
      </c>
      <c r="MO12" s="3" t="s">
        <v>914</v>
      </c>
      <c r="MP12" s="3" t="s">
        <v>911</v>
      </c>
      <c r="MQ12" s="3" t="s">
        <v>911</v>
      </c>
      <c r="MR12" s="3" t="s">
        <v>911</v>
      </c>
      <c r="MS12" s="3" t="s">
        <v>911</v>
      </c>
      <c r="MT12" s="4" t="s">
        <v>911</v>
      </c>
      <c r="MU12" s="3" t="s">
        <v>911</v>
      </c>
      <c r="MV12" s="3" t="s">
        <v>911</v>
      </c>
      <c r="MW12" s="10" t="s">
        <v>911</v>
      </c>
      <c r="MX12" s="10" t="s">
        <v>911</v>
      </c>
      <c r="MY12" s="10" t="s">
        <v>911</v>
      </c>
      <c r="MZ12" s="10" t="s">
        <v>911</v>
      </c>
      <c r="NA12" s="10" t="s">
        <v>911</v>
      </c>
      <c r="NB12" s="3" t="s">
        <v>930</v>
      </c>
      <c r="NC12" s="3" t="s">
        <v>914</v>
      </c>
      <c r="ND12" s="4" t="s">
        <v>911</v>
      </c>
      <c r="NE12" s="10" t="s">
        <v>911</v>
      </c>
      <c r="NF12" s="10" t="s">
        <v>911</v>
      </c>
      <c r="NG12" s="10" t="s">
        <v>911</v>
      </c>
      <c r="NH12" s="3" t="s">
        <v>911</v>
      </c>
      <c r="NI12" s="3" t="s">
        <v>911</v>
      </c>
      <c r="NJ12" s="3" t="s">
        <v>930</v>
      </c>
      <c r="NK12" s="3" t="s">
        <v>930</v>
      </c>
      <c r="NL12" s="3" t="s">
        <v>930</v>
      </c>
      <c r="NM12" s="3" t="s">
        <v>912</v>
      </c>
      <c r="NN12" s="3" t="s">
        <v>930</v>
      </c>
      <c r="NO12" s="3" t="s">
        <v>930</v>
      </c>
      <c r="NP12" s="3" t="s">
        <v>912</v>
      </c>
      <c r="NQ12" s="3" t="s">
        <v>912</v>
      </c>
      <c r="NR12" s="3" t="s">
        <v>930</v>
      </c>
      <c r="NS12" s="3" t="s">
        <v>930</v>
      </c>
      <c r="NT12" s="3" t="s">
        <v>912</v>
      </c>
      <c r="NU12" s="3" t="s">
        <v>930</v>
      </c>
      <c r="NV12" s="3" t="s">
        <v>930</v>
      </c>
      <c r="NW12" s="3" t="s">
        <v>930</v>
      </c>
      <c r="NX12" s="3" t="s">
        <v>912</v>
      </c>
      <c r="NY12" s="3" t="s">
        <v>912</v>
      </c>
      <c r="NZ12" s="3" t="s">
        <v>912</v>
      </c>
      <c r="OA12" s="3" t="s">
        <v>912</v>
      </c>
      <c r="OB12" s="3" t="s">
        <v>912</v>
      </c>
      <c r="OC12" s="3" t="s">
        <v>912</v>
      </c>
      <c r="OD12" s="3" t="s">
        <v>930</v>
      </c>
      <c r="OE12" s="7" t="s">
        <v>930</v>
      </c>
      <c r="OF12" s="7" t="s">
        <v>911</v>
      </c>
      <c r="OG12" s="7" t="s">
        <v>911</v>
      </c>
      <c r="OH12" s="7" t="s">
        <v>911</v>
      </c>
      <c r="OI12" s="7" t="s">
        <v>930</v>
      </c>
      <c r="OJ12" s="7" t="s">
        <v>930</v>
      </c>
      <c r="OK12" s="7" t="s">
        <v>912</v>
      </c>
      <c r="OL12" s="7">
        <v>1</v>
      </c>
      <c r="OM12" s="7" t="s">
        <v>911</v>
      </c>
      <c r="ON12" s="7" t="s">
        <v>911</v>
      </c>
      <c r="OO12" s="7" t="s">
        <v>911</v>
      </c>
      <c r="OP12" s="3" t="s">
        <v>1118</v>
      </c>
      <c r="OQ12" s="3" t="s">
        <v>930</v>
      </c>
      <c r="OR12" s="3" t="s">
        <v>930</v>
      </c>
      <c r="OS12" s="3" t="s">
        <v>911</v>
      </c>
      <c r="OT12" s="3" t="s">
        <v>911</v>
      </c>
      <c r="OU12" s="3" t="s">
        <v>911</v>
      </c>
      <c r="OV12" s="3" t="s">
        <v>911</v>
      </c>
      <c r="OW12" s="3" t="s">
        <v>911</v>
      </c>
      <c r="OX12" s="10" t="s">
        <v>911</v>
      </c>
      <c r="OY12" s="13" t="s">
        <v>911</v>
      </c>
      <c r="OZ12" s="3" t="s">
        <v>912</v>
      </c>
      <c r="PA12" s="3" t="s">
        <v>1056</v>
      </c>
      <c r="PB12" s="3" t="s">
        <v>912</v>
      </c>
      <c r="PC12" s="3" t="s">
        <v>912</v>
      </c>
      <c r="PD12" s="3" t="s">
        <v>912</v>
      </c>
      <c r="PE12" s="3" t="s">
        <v>930</v>
      </c>
      <c r="PF12" s="3" t="s">
        <v>930</v>
      </c>
      <c r="PG12" s="3">
        <v>40</v>
      </c>
      <c r="PH12" s="3">
        <v>21</v>
      </c>
      <c r="PI12" s="18">
        <v>16927330.120000001</v>
      </c>
      <c r="PJ12" s="3" t="s">
        <v>973</v>
      </c>
      <c r="PK12" s="3" t="s">
        <v>936</v>
      </c>
      <c r="PL12" s="3" t="s">
        <v>937</v>
      </c>
      <c r="PM12" s="3" t="s">
        <v>912</v>
      </c>
      <c r="PN12" s="3">
        <v>9</v>
      </c>
      <c r="PO12" s="74">
        <v>47077</v>
      </c>
      <c r="PP12" s="3" t="s">
        <v>975</v>
      </c>
      <c r="PQ12" s="3" t="s">
        <v>930</v>
      </c>
      <c r="PR12" s="3" t="s">
        <v>914</v>
      </c>
      <c r="PS12" s="3" t="s">
        <v>912</v>
      </c>
      <c r="PT12" s="9" t="s">
        <v>911</v>
      </c>
      <c r="PU12" s="9" t="s">
        <v>911</v>
      </c>
      <c r="PV12" s="9" t="s">
        <v>911</v>
      </c>
      <c r="PW12" s="3" t="s">
        <v>930</v>
      </c>
      <c r="PX12" s="3" t="s">
        <v>1180</v>
      </c>
      <c r="PY12" s="3" t="s">
        <v>912</v>
      </c>
      <c r="PZ12" s="3" t="s">
        <v>912</v>
      </c>
      <c r="QA12" s="3" t="s">
        <v>912</v>
      </c>
      <c r="QB12" s="3" t="s">
        <v>912</v>
      </c>
      <c r="QC12" s="3" t="s">
        <v>912</v>
      </c>
      <c r="QD12" s="3" t="s">
        <v>930</v>
      </c>
      <c r="QE12" s="3" t="s">
        <v>930</v>
      </c>
      <c r="QF12" s="3" t="s">
        <v>914</v>
      </c>
      <c r="QG12" s="3" t="s">
        <v>911</v>
      </c>
      <c r="QH12" s="3" t="s">
        <v>911</v>
      </c>
    </row>
    <row r="13" spans="1:450" ht="91.5" customHeight="1" x14ac:dyDescent="0.25">
      <c r="A13" s="3">
        <v>5208707</v>
      </c>
      <c r="B13" s="3" t="s">
        <v>1040</v>
      </c>
      <c r="C13" s="3" t="s">
        <v>1041</v>
      </c>
      <c r="D13" s="3" t="s">
        <v>1017</v>
      </c>
      <c r="E13" s="3" t="s">
        <v>943</v>
      </c>
      <c r="F13" s="3" t="s">
        <v>909</v>
      </c>
      <c r="G13" s="3" t="s">
        <v>944</v>
      </c>
      <c r="H13" s="3">
        <v>21</v>
      </c>
      <c r="I13" s="3" t="s">
        <v>914</v>
      </c>
      <c r="J13" s="3">
        <v>21</v>
      </c>
      <c r="K13" s="3" t="s">
        <v>914</v>
      </c>
      <c r="L13" s="3">
        <v>21</v>
      </c>
      <c r="M13" s="3" t="s">
        <v>914</v>
      </c>
      <c r="N13" s="3">
        <v>21</v>
      </c>
      <c r="O13" s="3" t="s">
        <v>914</v>
      </c>
      <c r="P13" s="4">
        <v>6600</v>
      </c>
      <c r="Q13" s="4">
        <v>3130</v>
      </c>
      <c r="R13" s="3" t="s">
        <v>911</v>
      </c>
      <c r="S13" s="3" t="s">
        <v>911</v>
      </c>
      <c r="T13" s="4">
        <v>1237</v>
      </c>
      <c r="U13" s="4">
        <v>95</v>
      </c>
      <c r="V13" s="4" t="s">
        <v>911</v>
      </c>
      <c r="W13" s="4" t="s">
        <v>911</v>
      </c>
      <c r="X13" s="4">
        <v>103</v>
      </c>
      <c r="Y13" s="4">
        <v>180</v>
      </c>
      <c r="Z13" s="4" t="s">
        <v>911</v>
      </c>
      <c r="AA13" s="4" t="s">
        <v>911</v>
      </c>
      <c r="AB13" s="4">
        <v>29</v>
      </c>
      <c r="AC13" s="4">
        <v>250</v>
      </c>
      <c r="AD13" s="4" t="s">
        <v>911</v>
      </c>
      <c r="AE13" s="4" t="s">
        <v>911</v>
      </c>
      <c r="AF13" s="4" t="s">
        <v>911</v>
      </c>
      <c r="AG13" s="4" t="s">
        <v>911</v>
      </c>
      <c r="AH13" s="4">
        <v>1988</v>
      </c>
      <c r="AI13" s="4">
        <v>675</v>
      </c>
      <c r="AJ13" s="4" t="s">
        <v>914</v>
      </c>
      <c r="AK13" s="4" t="s">
        <v>914</v>
      </c>
      <c r="AL13" s="4" t="s">
        <v>914</v>
      </c>
      <c r="AM13" s="4" t="s">
        <v>914</v>
      </c>
      <c r="AN13" s="4" t="s">
        <v>914</v>
      </c>
      <c r="AO13" s="4" t="s">
        <v>914</v>
      </c>
      <c r="AP13" s="4" t="s">
        <v>914</v>
      </c>
      <c r="AQ13" s="4" t="s">
        <v>914</v>
      </c>
      <c r="AR13" s="4" t="s">
        <v>914</v>
      </c>
      <c r="AS13" s="4" t="s">
        <v>914</v>
      </c>
      <c r="AT13" s="4" t="s">
        <v>914</v>
      </c>
      <c r="AU13" s="4" t="s">
        <v>914</v>
      </c>
      <c r="AV13" s="4" t="s">
        <v>911</v>
      </c>
      <c r="AW13" s="4">
        <v>336</v>
      </c>
      <c r="AX13" s="6" t="s">
        <v>911</v>
      </c>
      <c r="AY13" s="6" t="s">
        <v>911</v>
      </c>
      <c r="AZ13" s="6" t="s">
        <v>911</v>
      </c>
      <c r="BA13" s="6">
        <v>21.8</v>
      </c>
      <c r="BB13" s="6">
        <v>38.81</v>
      </c>
      <c r="BC13" s="6">
        <v>15.4</v>
      </c>
      <c r="BD13" s="6">
        <v>25.02</v>
      </c>
      <c r="BE13" s="6">
        <v>18</v>
      </c>
      <c r="BF13" s="6" t="s">
        <v>914</v>
      </c>
      <c r="BG13" s="6" t="s">
        <v>914</v>
      </c>
      <c r="BH13" s="6" t="s">
        <v>914</v>
      </c>
      <c r="BI13" s="6" t="s">
        <v>914</v>
      </c>
      <c r="BJ13" s="6" t="s">
        <v>914</v>
      </c>
      <c r="BK13" s="6">
        <f>5336307+595090.37</f>
        <v>5931397.3700000001</v>
      </c>
      <c r="BL13" s="6" t="s">
        <v>911</v>
      </c>
      <c r="BM13" s="6" t="s">
        <v>914</v>
      </c>
      <c r="BN13" s="6" t="s">
        <v>914</v>
      </c>
      <c r="BO13" s="6" t="s">
        <v>914</v>
      </c>
      <c r="BP13" s="6" t="s">
        <v>914</v>
      </c>
      <c r="BQ13" s="6" t="s">
        <v>914</v>
      </c>
      <c r="BR13" s="6" t="s">
        <v>914</v>
      </c>
      <c r="BS13" s="3" t="s">
        <v>911</v>
      </c>
      <c r="BT13" s="9">
        <v>23.5</v>
      </c>
      <c r="BU13" s="9">
        <v>19.399999999999999</v>
      </c>
      <c r="BV13" s="8" t="s">
        <v>914</v>
      </c>
      <c r="BW13" s="8" t="s">
        <v>914</v>
      </c>
      <c r="BX13" s="8" t="s">
        <v>914</v>
      </c>
      <c r="BY13" s="8" t="s">
        <v>914</v>
      </c>
      <c r="BZ13" s="8" t="s">
        <v>914</v>
      </c>
      <c r="CA13" s="8">
        <v>26.8</v>
      </c>
      <c r="CB13" s="3" t="s">
        <v>999</v>
      </c>
      <c r="CC13" s="9">
        <v>7</v>
      </c>
      <c r="CD13" s="9" t="s">
        <v>911</v>
      </c>
      <c r="CE13" s="9" t="s">
        <v>914</v>
      </c>
      <c r="CF13" s="9" t="s">
        <v>914</v>
      </c>
      <c r="CG13" s="9" t="s">
        <v>914</v>
      </c>
      <c r="CH13" s="9" t="s">
        <v>914</v>
      </c>
      <c r="CI13" s="9" t="s">
        <v>914</v>
      </c>
      <c r="CJ13" s="9" t="s">
        <v>911</v>
      </c>
      <c r="CK13" s="3">
        <v>21</v>
      </c>
      <c r="CL13" s="3">
        <v>21</v>
      </c>
      <c r="CM13" s="3">
        <v>21</v>
      </c>
      <c r="CN13" s="3">
        <v>0</v>
      </c>
      <c r="CO13" s="3" t="s">
        <v>914</v>
      </c>
      <c r="CP13" s="3" t="s">
        <v>914</v>
      </c>
      <c r="CQ13" s="3" t="s">
        <v>914</v>
      </c>
      <c r="CR13" s="3" t="s">
        <v>914</v>
      </c>
      <c r="CS13" s="4">
        <v>0</v>
      </c>
      <c r="CT13" s="4">
        <v>17</v>
      </c>
      <c r="CU13" s="3">
        <v>0</v>
      </c>
      <c r="CV13" s="3">
        <v>0</v>
      </c>
      <c r="CW13" s="3" t="s">
        <v>930</v>
      </c>
      <c r="CX13" s="3" t="s">
        <v>914</v>
      </c>
      <c r="CY13" s="3" t="s">
        <v>914</v>
      </c>
      <c r="CZ13" s="3" t="s">
        <v>912</v>
      </c>
      <c r="DA13" s="10">
        <v>0.85</v>
      </c>
      <c r="DB13" s="10" t="s">
        <v>911</v>
      </c>
      <c r="DC13" s="3" t="s">
        <v>914</v>
      </c>
      <c r="DD13" s="3" t="s">
        <v>914</v>
      </c>
      <c r="DE13" s="10" t="s">
        <v>914</v>
      </c>
      <c r="DF13" s="3" t="s">
        <v>914</v>
      </c>
      <c r="DG13" s="3" t="s">
        <v>914</v>
      </c>
      <c r="DH13" s="3" t="s">
        <v>914</v>
      </c>
      <c r="DI13" s="11" t="s">
        <v>911</v>
      </c>
      <c r="DJ13" s="11" t="s">
        <v>911</v>
      </c>
      <c r="DK13" s="3" t="s">
        <v>914</v>
      </c>
      <c r="DL13" s="3" t="s">
        <v>914</v>
      </c>
      <c r="DM13" s="10" t="s">
        <v>914</v>
      </c>
      <c r="DN13" s="3" t="s">
        <v>914</v>
      </c>
      <c r="DO13" s="3" t="s">
        <v>914</v>
      </c>
      <c r="DP13" s="3" t="s">
        <v>914</v>
      </c>
      <c r="DQ13" s="12">
        <v>4.3</v>
      </c>
      <c r="DR13" s="12">
        <v>4</v>
      </c>
      <c r="DS13" s="13">
        <v>43573</v>
      </c>
      <c r="DT13" s="3" t="s">
        <v>911</v>
      </c>
      <c r="DU13" s="14" t="s">
        <v>911</v>
      </c>
      <c r="DV13" s="3" t="s">
        <v>1042</v>
      </c>
      <c r="DW13" s="15">
        <v>471871787.75</v>
      </c>
      <c r="DX13" s="15" t="s">
        <v>911</v>
      </c>
      <c r="DY13" s="15" t="s">
        <v>911</v>
      </c>
      <c r="DZ13" s="15" t="s">
        <v>911</v>
      </c>
      <c r="EA13" s="15" t="s">
        <v>914</v>
      </c>
      <c r="EB13" s="15" t="s">
        <v>914</v>
      </c>
      <c r="EC13" s="15" t="s">
        <v>914</v>
      </c>
      <c r="ED13" s="15" t="s">
        <v>914</v>
      </c>
      <c r="EE13" s="15" t="s">
        <v>914</v>
      </c>
      <c r="EF13" s="15" t="s">
        <v>914</v>
      </c>
      <c r="EG13" s="15" t="s">
        <v>914</v>
      </c>
      <c r="EH13" s="15" t="s">
        <v>914</v>
      </c>
      <c r="EI13" s="15" t="s">
        <v>914</v>
      </c>
      <c r="EJ13" s="15" t="s">
        <v>914</v>
      </c>
      <c r="EK13" s="15" t="s">
        <v>914</v>
      </c>
      <c r="EL13" s="15" t="s">
        <v>914</v>
      </c>
      <c r="EM13" s="15" t="s">
        <v>911</v>
      </c>
      <c r="EN13" s="15" t="s">
        <v>911</v>
      </c>
      <c r="EO13" s="15" t="s">
        <v>911</v>
      </c>
      <c r="EP13" s="15" t="s">
        <v>911</v>
      </c>
      <c r="EQ13" s="15" t="s">
        <v>911</v>
      </c>
      <c r="ER13" s="15" t="s">
        <v>911</v>
      </c>
      <c r="ES13" s="15" t="s">
        <v>914</v>
      </c>
      <c r="ET13" s="15" t="s">
        <v>914</v>
      </c>
      <c r="EU13" s="15" t="s">
        <v>914</v>
      </c>
      <c r="EV13" s="15" t="s">
        <v>914</v>
      </c>
      <c r="EW13" s="15" t="s">
        <v>914</v>
      </c>
      <c r="EX13" s="15" t="s">
        <v>914</v>
      </c>
      <c r="EY13" s="15" t="s">
        <v>914</v>
      </c>
      <c r="EZ13" s="15" t="s">
        <v>914</v>
      </c>
      <c r="FA13" s="15" t="s">
        <v>914</v>
      </c>
      <c r="FB13" s="15" t="s">
        <v>914</v>
      </c>
      <c r="FC13" s="15" t="s">
        <v>914</v>
      </c>
      <c r="FD13" s="15" t="s">
        <v>914</v>
      </c>
      <c r="FE13" s="15" t="s">
        <v>914</v>
      </c>
      <c r="FF13" s="15" t="s">
        <v>914</v>
      </c>
      <c r="FG13" s="15" t="s">
        <v>914</v>
      </c>
      <c r="FH13" s="15" t="s">
        <v>914</v>
      </c>
      <c r="FI13" s="15" t="s">
        <v>914</v>
      </c>
      <c r="FJ13" s="15" t="s">
        <v>914</v>
      </c>
      <c r="FK13" s="7">
        <v>0</v>
      </c>
      <c r="FL13" s="7">
        <v>0.01</v>
      </c>
      <c r="FM13" s="7">
        <v>0</v>
      </c>
      <c r="FN13" s="7">
        <v>0</v>
      </c>
      <c r="FO13" s="7">
        <v>0.02</v>
      </c>
      <c r="FP13" s="10" t="s">
        <v>1043</v>
      </c>
      <c r="FQ13" s="7" t="s">
        <v>911</v>
      </c>
      <c r="FR13" s="7" t="s">
        <v>911</v>
      </c>
      <c r="FS13" s="7" t="s">
        <v>911</v>
      </c>
      <c r="FT13" s="7" t="s">
        <v>911</v>
      </c>
      <c r="FU13" s="7" t="s">
        <v>911</v>
      </c>
      <c r="FV13" s="10" t="s">
        <v>911</v>
      </c>
      <c r="FW13" s="10" t="s">
        <v>914</v>
      </c>
      <c r="FX13" s="10" t="s">
        <v>914</v>
      </c>
      <c r="FY13" s="10" t="s">
        <v>914</v>
      </c>
      <c r="FZ13" s="10" t="s">
        <v>914</v>
      </c>
      <c r="GA13" s="10" t="s">
        <v>914</v>
      </c>
      <c r="GB13" s="10" t="s">
        <v>914</v>
      </c>
      <c r="GC13" s="10" t="s">
        <v>914</v>
      </c>
      <c r="GD13" s="10" t="s">
        <v>914</v>
      </c>
      <c r="GE13" s="10" t="s">
        <v>914</v>
      </c>
      <c r="GF13" s="10" t="s">
        <v>914</v>
      </c>
      <c r="GG13" s="10" t="s">
        <v>914</v>
      </c>
      <c r="GH13" s="10" t="s">
        <v>914</v>
      </c>
      <c r="GI13" s="15" t="s">
        <v>914</v>
      </c>
      <c r="GJ13" s="15" t="s">
        <v>914</v>
      </c>
      <c r="GK13" s="15" t="s">
        <v>914</v>
      </c>
      <c r="GL13" s="15" t="s">
        <v>914</v>
      </c>
      <c r="GM13" s="15" t="s">
        <v>914</v>
      </c>
      <c r="GN13" s="15" t="s">
        <v>914</v>
      </c>
      <c r="GO13" s="10" t="s">
        <v>914</v>
      </c>
      <c r="GP13" s="10" t="s">
        <v>914</v>
      </c>
      <c r="GQ13" s="10" t="s">
        <v>914</v>
      </c>
      <c r="GR13" s="10" t="s">
        <v>914</v>
      </c>
      <c r="GS13" s="10" t="s">
        <v>914</v>
      </c>
      <c r="GT13" s="10" t="s">
        <v>914</v>
      </c>
      <c r="GU13" s="10" t="s">
        <v>914</v>
      </c>
      <c r="GV13" s="10" t="s">
        <v>914</v>
      </c>
      <c r="GW13" s="10" t="s">
        <v>914</v>
      </c>
      <c r="GX13" s="10" t="s">
        <v>914</v>
      </c>
      <c r="GY13" s="10" t="s">
        <v>914</v>
      </c>
      <c r="GZ13" s="10" t="s">
        <v>914</v>
      </c>
      <c r="HA13" s="10" t="s">
        <v>914</v>
      </c>
      <c r="HB13" s="10" t="s">
        <v>914</v>
      </c>
      <c r="HC13" s="10" t="s">
        <v>914</v>
      </c>
      <c r="HD13" s="10" t="s">
        <v>914</v>
      </c>
      <c r="HE13" s="10" t="s">
        <v>914</v>
      </c>
      <c r="HF13" s="10" t="s">
        <v>914</v>
      </c>
      <c r="HG13" s="4">
        <v>125386003</v>
      </c>
      <c r="HH13" s="4" t="s">
        <v>911</v>
      </c>
      <c r="HI13" s="4" t="s">
        <v>911</v>
      </c>
      <c r="HJ13" s="4" t="s">
        <v>911</v>
      </c>
      <c r="HK13" s="4">
        <v>20526701</v>
      </c>
      <c r="HL13" s="4" t="s">
        <v>911</v>
      </c>
      <c r="HM13" s="4" t="s">
        <v>911</v>
      </c>
      <c r="HN13" s="4" t="s">
        <v>911</v>
      </c>
      <c r="HO13" s="4" t="s">
        <v>911</v>
      </c>
      <c r="HP13" s="4" t="s">
        <v>911</v>
      </c>
      <c r="HQ13" s="4" t="s">
        <v>911</v>
      </c>
      <c r="HR13" s="4" t="s">
        <v>911</v>
      </c>
      <c r="HS13" s="4" t="s">
        <v>914</v>
      </c>
      <c r="HT13" s="4" t="s">
        <v>914</v>
      </c>
      <c r="HU13" s="4" t="s">
        <v>914</v>
      </c>
      <c r="HV13" s="4" t="s">
        <v>914</v>
      </c>
      <c r="HW13" s="4" t="s">
        <v>914</v>
      </c>
      <c r="HX13" s="4" t="s">
        <v>914</v>
      </c>
      <c r="HY13" s="4" t="s">
        <v>914</v>
      </c>
      <c r="HZ13" s="4" t="s">
        <v>914</v>
      </c>
      <c r="IA13" s="4" t="s">
        <v>914</v>
      </c>
      <c r="IB13" s="4" t="s">
        <v>914</v>
      </c>
      <c r="IC13" s="4" t="s">
        <v>914</v>
      </c>
      <c r="ID13" s="4" t="s">
        <v>914</v>
      </c>
      <c r="IE13" s="4" t="s">
        <v>914</v>
      </c>
      <c r="IF13" s="4" t="s">
        <v>914</v>
      </c>
      <c r="IG13" s="4" t="s">
        <v>914</v>
      </c>
      <c r="IH13" s="4" t="s">
        <v>914</v>
      </c>
      <c r="II13" s="4" t="s">
        <v>914</v>
      </c>
      <c r="IJ13" s="4" t="s">
        <v>914</v>
      </c>
      <c r="IK13" s="4" t="s">
        <v>914</v>
      </c>
      <c r="IL13" s="4" t="s">
        <v>914</v>
      </c>
      <c r="IM13" s="4" t="s">
        <v>914</v>
      </c>
      <c r="IN13" s="4" t="s">
        <v>914</v>
      </c>
      <c r="IO13" s="4" t="s">
        <v>914</v>
      </c>
      <c r="IP13" s="4" t="s">
        <v>914</v>
      </c>
      <c r="IQ13" s="4" t="s">
        <v>914</v>
      </c>
      <c r="IR13" s="4" t="s">
        <v>914</v>
      </c>
      <c r="IS13" s="4" t="s">
        <v>914</v>
      </c>
      <c r="IT13" s="4" t="s">
        <v>914</v>
      </c>
      <c r="IU13" s="4" t="s">
        <v>914</v>
      </c>
      <c r="IV13" s="4" t="s">
        <v>914</v>
      </c>
      <c r="IW13" s="4" t="s">
        <v>914</v>
      </c>
      <c r="IX13" s="4" t="s">
        <v>914</v>
      </c>
      <c r="IY13" s="4" t="s">
        <v>914</v>
      </c>
      <c r="IZ13" s="4" t="s">
        <v>914</v>
      </c>
      <c r="JA13" s="4" t="s">
        <v>914</v>
      </c>
      <c r="JB13" s="4" t="s">
        <v>914</v>
      </c>
      <c r="JC13" s="7">
        <v>0</v>
      </c>
      <c r="JD13" s="71" t="s">
        <v>914</v>
      </c>
      <c r="JE13" s="19">
        <v>0</v>
      </c>
      <c r="JF13" s="19">
        <v>0</v>
      </c>
      <c r="JG13" s="7">
        <v>1</v>
      </c>
      <c r="JH13" s="7">
        <v>0.5</v>
      </c>
      <c r="JI13" s="15">
        <v>4.3899999999999997</v>
      </c>
      <c r="JJ13" s="15">
        <v>2.52</v>
      </c>
      <c r="JK13" s="15">
        <v>3.15</v>
      </c>
      <c r="JL13" s="15">
        <v>20</v>
      </c>
      <c r="JM13" s="3" t="s">
        <v>914</v>
      </c>
      <c r="JN13" s="15">
        <v>1.35</v>
      </c>
      <c r="JO13" s="15">
        <v>0.52</v>
      </c>
      <c r="JP13" s="15" t="s">
        <v>914</v>
      </c>
      <c r="JQ13" s="15">
        <v>7.57</v>
      </c>
      <c r="JR13" s="15" t="s">
        <v>914</v>
      </c>
      <c r="JS13" s="4" t="s">
        <v>912</v>
      </c>
      <c r="JT13" s="10" t="s">
        <v>911</v>
      </c>
      <c r="JU13" s="10" t="s">
        <v>911</v>
      </c>
      <c r="JV13" s="10" t="s">
        <v>911</v>
      </c>
      <c r="JW13" s="10" t="s">
        <v>911</v>
      </c>
      <c r="JX13" s="10" t="s">
        <v>911</v>
      </c>
      <c r="JY13" s="7" t="s">
        <v>911</v>
      </c>
      <c r="JZ13" s="7" t="s">
        <v>911</v>
      </c>
      <c r="KA13" s="7" t="s">
        <v>911</v>
      </c>
      <c r="KB13" s="7" t="s">
        <v>911</v>
      </c>
      <c r="KC13" s="7" t="s">
        <v>911</v>
      </c>
      <c r="KD13" s="10" t="s">
        <v>914</v>
      </c>
      <c r="KE13" s="10" t="s">
        <v>914</v>
      </c>
      <c r="KF13" s="10" t="s">
        <v>914</v>
      </c>
      <c r="KG13" s="10" t="s">
        <v>914</v>
      </c>
      <c r="KH13" s="10" t="s">
        <v>914</v>
      </c>
      <c r="KI13" s="10" t="s">
        <v>914</v>
      </c>
      <c r="KJ13" s="10" t="s">
        <v>914</v>
      </c>
      <c r="KK13" s="10" t="s">
        <v>914</v>
      </c>
      <c r="KL13" s="10" t="s">
        <v>914</v>
      </c>
      <c r="KM13" s="10" t="s">
        <v>914</v>
      </c>
      <c r="KN13" s="10" t="s">
        <v>914</v>
      </c>
      <c r="KO13" s="10" t="s">
        <v>914</v>
      </c>
      <c r="KP13" s="10" t="s">
        <v>914</v>
      </c>
      <c r="KQ13" s="15" t="s">
        <v>914</v>
      </c>
      <c r="KR13" s="15" t="s">
        <v>914</v>
      </c>
      <c r="KS13" s="15" t="s">
        <v>914</v>
      </c>
      <c r="KT13" s="15" t="s">
        <v>914</v>
      </c>
      <c r="KU13" s="15" t="s">
        <v>914</v>
      </c>
      <c r="KV13" s="10" t="s">
        <v>914</v>
      </c>
      <c r="KW13" s="10" t="s">
        <v>914</v>
      </c>
      <c r="KX13" s="10" t="s">
        <v>914</v>
      </c>
      <c r="KY13" s="10" t="s">
        <v>914</v>
      </c>
      <c r="KZ13" s="10" t="s">
        <v>914</v>
      </c>
      <c r="LA13" s="10" t="s">
        <v>914</v>
      </c>
      <c r="LB13" s="10" t="s">
        <v>914</v>
      </c>
      <c r="LC13" s="10" t="s">
        <v>914</v>
      </c>
      <c r="LD13" s="10" t="s">
        <v>914</v>
      </c>
      <c r="LE13" s="10" t="s">
        <v>914</v>
      </c>
      <c r="LF13" s="10" t="s">
        <v>914</v>
      </c>
      <c r="LG13" s="10" t="s">
        <v>914</v>
      </c>
      <c r="LH13" s="10" t="s">
        <v>914</v>
      </c>
      <c r="LI13" s="10" t="s">
        <v>914</v>
      </c>
      <c r="LJ13" s="10" t="s">
        <v>914</v>
      </c>
      <c r="LK13" s="10" t="s">
        <v>914</v>
      </c>
      <c r="LL13" s="10" t="s">
        <v>914</v>
      </c>
      <c r="LM13" s="10" t="s">
        <v>914</v>
      </c>
      <c r="LN13" s="10" t="s">
        <v>912</v>
      </c>
      <c r="LO13" s="16">
        <v>2013</v>
      </c>
      <c r="LP13" s="10" t="s">
        <v>912</v>
      </c>
      <c r="LQ13" s="10" t="s">
        <v>930</v>
      </c>
      <c r="LR13" s="3" t="s">
        <v>914</v>
      </c>
      <c r="LS13" s="3" t="s">
        <v>914</v>
      </c>
      <c r="LT13" s="10" t="s">
        <v>911</v>
      </c>
      <c r="LU13" s="3" t="s">
        <v>911</v>
      </c>
      <c r="LV13" s="3" t="s">
        <v>911</v>
      </c>
      <c r="LW13" s="3" t="s">
        <v>930</v>
      </c>
      <c r="LX13" s="3" t="s">
        <v>914</v>
      </c>
      <c r="LY13" s="3" t="s">
        <v>1044</v>
      </c>
      <c r="LZ13" s="3" t="s">
        <v>914</v>
      </c>
      <c r="MA13" s="3" t="s">
        <v>914</v>
      </c>
      <c r="MB13" s="3" t="s">
        <v>914</v>
      </c>
      <c r="MC13" s="3" t="s">
        <v>914</v>
      </c>
      <c r="MD13" s="3" t="s">
        <v>914</v>
      </c>
      <c r="ME13" s="3" t="s">
        <v>914</v>
      </c>
      <c r="MF13" s="3" t="s">
        <v>914</v>
      </c>
      <c r="MG13" s="3" t="s">
        <v>914</v>
      </c>
      <c r="MH13" s="3" t="s">
        <v>914</v>
      </c>
      <c r="MI13" s="3" t="s">
        <v>914</v>
      </c>
      <c r="MJ13" s="3" t="s">
        <v>914</v>
      </c>
      <c r="MK13" s="3" t="s">
        <v>914</v>
      </c>
      <c r="ML13" s="3" t="s">
        <v>914</v>
      </c>
      <c r="MM13" s="3" t="s">
        <v>914</v>
      </c>
      <c r="MN13" s="3" t="s">
        <v>914</v>
      </c>
      <c r="MO13" s="3" t="s">
        <v>914</v>
      </c>
      <c r="MP13" s="3" t="s">
        <v>912</v>
      </c>
      <c r="MQ13" s="3">
        <v>2002</v>
      </c>
      <c r="MR13" s="3" t="s">
        <v>911</v>
      </c>
      <c r="MS13" s="17" t="s">
        <v>911</v>
      </c>
      <c r="MT13" s="4" t="s">
        <v>911</v>
      </c>
      <c r="MU13" s="47" t="s">
        <v>911</v>
      </c>
      <c r="MV13" s="3" t="s">
        <v>911</v>
      </c>
      <c r="MW13" s="3" t="s">
        <v>911</v>
      </c>
      <c r="MX13" s="3" t="s">
        <v>911</v>
      </c>
      <c r="MY13" s="3" t="s">
        <v>911</v>
      </c>
      <c r="MZ13" s="3" t="s">
        <v>911</v>
      </c>
      <c r="NA13" s="3" t="s">
        <v>911</v>
      </c>
      <c r="NB13" s="3" t="s">
        <v>930</v>
      </c>
      <c r="NC13" s="3" t="s">
        <v>914</v>
      </c>
      <c r="ND13" s="4">
        <v>3688</v>
      </c>
      <c r="NE13" s="10">
        <v>0.02</v>
      </c>
      <c r="NF13" s="10">
        <v>0.05</v>
      </c>
      <c r="NG13" s="10">
        <v>0</v>
      </c>
      <c r="NH13" s="3" t="s">
        <v>912</v>
      </c>
      <c r="NI13" s="18">
        <v>1394334</v>
      </c>
      <c r="NJ13" s="3" t="s">
        <v>912</v>
      </c>
      <c r="NK13" s="3" t="s">
        <v>930</v>
      </c>
      <c r="NL13" s="3" t="s">
        <v>930</v>
      </c>
      <c r="NM13" s="3" t="s">
        <v>912</v>
      </c>
      <c r="NN13" s="3" t="s">
        <v>930</v>
      </c>
      <c r="NO13" s="3" t="s">
        <v>911</v>
      </c>
      <c r="NP13" s="3" t="s">
        <v>911</v>
      </c>
      <c r="NQ13" s="3" t="s">
        <v>911</v>
      </c>
      <c r="NR13" s="3" t="s">
        <v>911</v>
      </c>
      <c r="NS13" s="3" t="s">
        <v>912</v>
      </c>
      <c r="NT13" s="3" t="s">
        <v>911</v>
      </c>
      <c r="NU13" s="3" t="s">
        <v>911</v>
      </c>
      <c r="NV13" s="3" t="s">
        <v>911</v>
      </c>
      <c r="NW13" s="3" t="s">
        <v>911</v>
      </c>
      <c r="NX13" s="3" t="s">
        <v>911</v>
      </c>
      <c r="NY13" s="3" t="s">
        <v>911</v>
      </c>
      <c r="NZ13" s="3" t="s">
        <v>911</v>
      </c>
      <c r="OA13" s="3" t="s">
        <v>911</v>
      </c>
      <c r="OB13" s="3" t="s">
        <v>911</v>
      </c>
      <c r="OC13" s="3" t="s">
        <v>911</v>
      </c>
      <c r="OD13" s="3" t="s">
        <v>930</v>
      </c>
      <c r="OE13" s="7" t="s">
        <v>911</v>
      </c>
      <c r="OF13" s="7" t="s">
        <v>911</v>
      </c>
      <c r="OG13" s="7" t="s">
        <v>911</v>
      </c>
      <c r="OH13" s="7" t="s">
        <v>911</v>
      </c>
      <c r="OI13" s="7" t="s">
        <v>911</v>
      </c>
      <c r="OJ13" s="7" t="s">
        <v>911</v>
      </c>
      <c r="OK13" s="7" t="s">
        <v>930</v>
      </c>
      <c r="OL13" s="7" t="s">
        <v>911</v>
      </c>
      <c r="OM13" s="7" t="s">
        <v>911</v>
      </c>
      <c r="ON13" s="7" t="s">
        <v>911</v>
      </c>
      <c r="OO13" s="7" t="s">
        <v>911</v>
      </c>
      <c r="OP13" s="3" t="s">
        <v>971</v>
      </c>
      <c r="OQ13" s="3" t="s">
        <v>912</v>
      </c>
      <c r="OR13" s="3" t="s">
        <v>912</v>
      </c>
      <c r="OS13" s="3" t="s">
        <v>933</v>
      </c>
      <c r="OT13" s="10">
        <v>0.41</v>
      </c>
      <c r="OU13" s="10">
        <v>0.1</v>
      </c>
      <c r="OV13" s="10">
        <v>0.49</v>
      </c>
      <c r="OW13" s="10">
        <v>0</v>
      </c>
      <c r="OX13" s="10">
        <v>0</v>
      </c>
      <c r="OY13" s="13" t="s">
        <v>911</v>
      </c>
      <c r="OZ13" s="3" t="s">
        <v>912</v>
      </c>
      <c r="PA13" s="3" t="s">
        <v>1045</v>
      </c>
      <c r="PB13" s="3" t="s">
        <v>912</v>
      </c>
      <c r="PC13" s="3" t="s">
        <v>912</v>
      </c>
      <c r="PD13" s="3" t="s">
        <v>912</v>
      </c>
      <c r="PE13" s="3" t="s">
        <v>930</v>
      </c>
      <c r="PF13" s="3" t="s">
        <v>930</v>
      </c>
      <c r="PG13" s="3" t="s">
        <v>911</v>
      </c>
      <c r="PH13" s="3">
        <v>237</v>
      </c>
      <c r="PI13" s="18">
        <v>58703923.159999996</v>
      </c>
      <c r="PJ13" s="3" t="s">
        <v>953</v>
      </c>
      <c r="PK13" s="3" t="s">
        <v>936</v>
      </c>
      <c r="PL13" s="3" t="s">
        <v>937</v>
      </c>
      <c r="PM13" s="3" t="s">
        <v>912</v>
      </c>
      <c r="PN13" s="3">
        <v>9</v>
      </c>
      <c r="PO13" s="74">
        <v>47077</v>
      </c>
      <c r="PP13" s="3" t="s">
        <v>938</v>
      </c>
      <c r="PQ13" s="3" t="s">
        <v>912</v>
      </c>
      <c r="PR13" s="3" t="s">
        <v>1046</v>
      </c>
      <c r="PS13" s="3" t="s">
        <v>911</v>
      </c>
      <c r="PT13" s="3" t="s">
        <v>911</v>
      </c>
      <c r="PU13" s="3" t="s">
        <v>911</v>
      </c>
      <c r="PV13" s="3" t="s">
        <v>911</v>
      </c>
      <c r="PW13" s="3" t="s">
        <v>911</v>
      </c>
      <c r="PX13" s="3" t="s">
        <v>1025</v>
      </c>
      <c r="PY13" s="3" t="s">
        <v>912</v>
      </c>
      <c r="PZ13" s="3" t="s">
        <v>912</v>
      </c>
      <c r="QA13" s="3" t="s">
        <v>930</v>
      </c>
      <c r="QB13" s="3" t="s">
        <v>912</v>
      </c>
      <c r="QC13" s="3" t="s">
        <v>912</v>
      </c>
      <c r="QD13" s="3" t="s">
        <v>930</v>
      </c>
      <c r="QE13" s="3" t="s">
        <v>930</v>
      </c>
      <c r="QF13" s="3" t="s">
        <v>914</v>
      </c>
      <c r="QG13" s="3" t="s">
        <v>930</v>
      </c>
      <c r="QH13" s="3" t="s">
        <v>914</v>
      </c>
    </row>
    <row r="14" spans="1:450" ht="91.5" customHeight="1" x14ac:dyDescent="0.25">
      <c r="A14" s="3">
        <v>3106200</v>
      </c>
      <c r="B14" s="3" t="s">
        <v>995</v>
      </c>
      <c r="C14" s="3" t="s">
        <v>996</v>
      </c>
      <c r="D14" s="3" t="s">
        <v>907</v>
      </c>
      <c r="E14" s="3" t="s">
        <v>943</v>
      </c>
      <c r="F14" s="3" t="s">
        <v>997</v>
      </c>
      <c r="G14" s="3" t="s">
        <v>982</v>
      </c>
      <c r="H14" s="3">
        <v>48</v>
      </c>
      <c r="I14" s="3">
        <v>19</v>
      </c>
      <c r="J14" s="3">
        <v>44</v>
      </c>
      <c r="K14" s="3">
        <v>18</v>
      </c>
      <c r="L14" s="3">
        <v>0</v>
      </c>
      <c r="M14" s="3">
        <v>0</v>
      </c>
      <c r="N14" s="3">
        <v>48</v>
      </c>
      <c r="O14" s="3">
        <v>18</v>
      </c>
      <c r="P14" s="4">
        <v>9536</v>
      </c>
      <c r="Q14" s="4">
        <v>1639</v>
      </c>
      <c r="R14" s="3" t="s">
        <v>912</v>
      </c>
      <c r="S14" s="73" t="s">
        <v>998</v>
      </c>
      <c r="T14" s="4">
        <v>2631</v>
      </c>
      <c r="U14" s="4">
        <v>71</v>
      </c>
      <c r="V14" s="4">
        <v>0</v>
      </c>
      <c r="W14" s="4">
        <v>2631</v>
      </c>
      <c r="X14" s="4">
        <v>192</v>
      </c>
      <c r="Y14" s="4">
        <v>122</v>
      </c>
      <c r="Z14" s="4">
        <v>112</v>
      </c>
      <c r="AA14" s="4">
        <v>80</v>
      </c>
      <c r="AB14" s="4">
        <v>0</v>
      </c>
      <c r="AC14" s="4" t="s">
        <v>914</v>
      </c>
      <c r="AD14" s="4" t="s">
        <v>914</v>
      </c>
      <c r="AE14" s="4" t="s">
        <v>914</v>
      </c>
      <c r="AF14" s="4">
        <f>32+275</f>
        <v>307</v>
      </c>
      <c r="AG14" s="4">
        <v>34</v>
      </c>
      <c r="AH14" s="4">
        <v>7090</v>
      </c>
      <c r="AI14" s="4">
        <v>0</v>
      </c>
      <c r="AJ14" s="4">
        <v>35</v>
      </c>
      <c r="AK14" s="4" t="s">
        <v>911</v>
      </c>
      <c r="AL14" s="4" t="s">
        <v>915</v>
      </c>
      <c r="AM14" s="4" t="s">
        <v>915</v>
      </c>
      <c r="AN14" s="4" t="s">
        <v>914</v>
      </c>
      <c r="AO14" s="4" t="s">
        <v>914</v>
      </c>
      <c r="AP14" s="4" t="s">
        <v>914</v>
      </c>
      <c r="AQ14" s="4" t="s">
        <v>914</v>
      </c>
      <c r="AR14" s="4" t="s">
        <v>914</v>
      </c>
      <c r="AS14" s="4" t="s">
        <v>914</v>
      </c>
      <c r="AT14" s="4" t="s">
        <v>914</v>
      </c>
      <c r="AU14" s="4" t="s">
        <v>914</v>
      </c>
      <c r="AV14" s="4">
        <v>207</v>
      </c>
      <c r="AW14" s="4">
        <v>1772</v>
      </c>
      <c r="AX14" s="6">
        <v>1</v>
      </c>
      <c r="AY14" s="6" t="s">
        <v>911</v>
      </c>
      <c r="AZ14" s="6">
        <v>4844</v>
      </c>
      <c r="BA14" s="6">
        <v>23</v>
      </c>
      <c r="BB14" s="6">
        <v>19</v>
      </c>
      <c r="BC14" s="6">
        <v>47</v>
      </c>
      <c r="BD14" s="6" t="s">
        <v>911</v>
      </c>
      <c r="BE14" s="6">
        <v>83</v>
      </c>
      <c r="BF14" s="6">
        <v>29</v>
      </c>
      <c r="BG14" s="6" t="s">
        <v>915</v>
      </c>
      <c r="BH14" s="6" t="s">
        <v>914</v>
      </c>
      <c r="BI14" s="6" t="s">
        <v>914</v>
      </c>
      <c r="BJ14" s="6" t="s">
        <v>914</v>
      </c>
      <c r="BK14" s="6">
        <v>155270223</v>
      </c>
      <c r="BL14" s="6">
        <v>13338493</v>
      </c>
      <c r="BM14" s="6" t="s">
        <v>915</v>
      </c>
      <c r="BN14" s="6" t="s">
        <v>915</v>
      </c>
      <c r="BO14" s="6" t="s">
        <v>914</v>
      </c>
      <c r="BP14" s="6" t="s">
        <v>914</v>
      </c>
      <c r="BQ14" s="6" t="s">
        <v>914</v>
      </c>
      <c r="BR14" s="6" t="s">
        <v>914</v>
      </c>
      <c r="BS14" s="3" t="s">
        <v>2020</v>
      </c>
      <c r="BT14" s="8">
        <v>15.4</v>
      </c>
      <c r="BU14" s="8">
        <v>15.2</v>
      </c>
      <c r="BV14" s="8" t="s">
        <v>915</v>
      </c>
      <c r="BW14" s="8" t="s">
        <v>915</v>
      </c>
      <c r="BX14" s="8" t="s">
        <v>914</v>
      </c>
      <c r="BY14" s="8" t="s">
        <v>914</v>
      </c>
      <c r="BZ14" s="8" t="s">
        <v>914</v>
      </c>
      <c r="CA14" s="8">
        <v>13.73</v>
      </c>
      <c r="CB14" s="3" t="s">
        <v>999</v>
      </c>
      <c r="CC14" s="9">
        <v>5.83</v>
      </c>
      <c r="CD14" s="9">
        <v>6.3</v>
      </c>
      <c r="CE14" s="9" t="s">
        <v>915</v>
      </c>
      <c r="CF14" s="9" t="s">
        <v>915</v>
      </c>
      <c r="CG14" s="9" t="s">
        <v>914</v>
      </c>
      <c r="CH14" s="9" t="s">
        <v>914</v>
      </c>
      <c r="CI14" s="9" t="s">
        <v>914</v>
      </c>
      <c r="CJ14" s="9">
        <v>2.35</v>
      </c>
      <c r="CK14" s="4">
        <v>48</v>
      </c>
      <c r="CL14" s="4">
        <v>48</v>
      </c>
      <c r="CM14" s="3" t="s">
        <v>911</v>
      </c>
      <c r="CN14" s="3" t="s">
        <v>911</v>
      </c>
      <c r="CO14" s="4">
        <v>19</v>
      </c>
      <c r="CP14" s="4">
        <v>19</v>
      </c>
      <c r="CQ14" s="3" t="s">
        <v>911</v>
      </c>
      <c r="CR14" s="3" t="s">
        <v>911</v>
      </c>
      <c r="CS14" s="4">
        <v>422</v>
      </c>
      <c r="CT14" s="4">
        <v>422</v>
      </c>
      <c r="CU14" s="3" t="s">
        <v>911</v>
      </c>
      <c r="CV14" s="3" t="s">
        <v>911</v>
      </c>
      <c r="CW14" s="3" t="s">
        <v>912</v>
      </c>
      <c r="CX14" s="5">
        <v>2018</v>
      </c>
      <c r="CY14" s="3" t="s">
        <v>911</v>
      </c>
      <c r="CZ14" s="3" t="s">
        <v>912</v>
      </c>
      <c r="DA14" s="10">
        <v>0.98499999999999999</v>
      </c>
      <c r="DB14" s="10">
        <v>0.98199999999999998</v>
      </c>
      <c r="DC14" s="3" t="s">
        <v>915</v>
      </c>
      <c r="DD14" s="3" t="s">
        <v>915</v>
      </c>
      <c r="DE14" s="10" t="s">
        <v>914</v>
      </c>
      <c r="DF14" s="3" t="s">
        <v>914</v>
      </c>
      <c r="DG14" s="3" t="s">
        <v>914</v>
      </c>
      <c r="DH14" s="3" t="s">
        <v>914</v>
      </c>
      <c r="DI14" s="11">
        <v>5.9999999999999995E-4</v>
      </c>
      <c r="DJ14" s="11">
        <v>1.7999999999999999E-2</v>
      </c>
      <c r="DK14" s="3" t="s">
        <v>915</v>
      </c>
      <c r="DL14" s="3" t="s">
        <v>915</v>
      </c>
      <c r="DM14" s="10" t="s">
        <v>914</v>
      </c>
      <c r="DN14" s="3" t="s">
        <v>914</v>
      </c>
      <c r="DO14" s="3" t="s">
        <v>914</v>
      </c>
      <c r="DP14" s="3" t="s">
        <v>914</v>
      </c>
      <c r="DQ14" s="12">
        <v>4.5</v>
      </c>
      <c r="DR14" s="12">
        <v>4.05</v>
      </c>
      <c r="DS14" s="13">
        <v>43464</v>
      </c>
      <c r="DT14" s="3" t="s">
        <v>1000</v>
      </c>
      <c r="DU14" s="14" t="s">
        <v>1001</v>
      </c>
      <c r="DV14" s="3" t="s">
        <v>965</v>
      </c>
      <c r="DW14" s="15">
        <v>1087357870.3</v>
      </c>
      <c r="DX14" s="15">
        <v>4927689.28</v>
      </c>
      <c r="DY14" s="15">
        <v>76911368.459999993</v>
      </c>
      <c r="DZ14" s="15">
        <v>64654.61</v>
      </c>
      <c r="EA14" s="15" t="s">
        <v>915</v>
      </c>
      <c r="EB14" s="15" t="s">
        <v>915</v>
      </c>
      <c r="EC14" s="15" t="s">
        <v>915</v>
      </c>
      <c r="ED14" s="15" t="s">
        <v>915</v>
      </c>
      <c r="EE14" s="15" t="s">
        <v>914</v>
      </c>
      <c r="EF14" s="15" t="s">
        <v>914</v>
      </c>
      <c r="EG14" s="15" t="s">
        <v>914</v>
      </c>
      <c r="EH14" s="15" t="s">
        <v>914</v>
      </c>
      <c r="EI14" s="15" t="s">
        <v>914</v>
      </c>
      <c r="EJ14" s="15" t="s">
        <v>914</v>
      </c>
      <c r="EK14" s="15" t="s">
        <v>914</v>
      </c>
      <c r="EL14" s="15" t="s">
        <v>914</v>
      </c>
      <c r="EM14" s="15" t="s">
        <v>911</v>
      </c>
      <c r="EN14" s="15">
        <v>4927689.28</v>
      </c>
      <c r="EO14" s="15" t="s">
        <v>911</v>
      </c>
      <c r="EP14" s="15">
        <v>0</v>
      </c>
      <c r="EQ14" s="15">
        <v>64654.61</v>
      </c>
      <c r="ER14" s="15">
        <v>0</v>
      </c>
      <c r="ES14" s="15" t="s">
        <v>915</v>
      </c>
      <c r="ET14" s="15" t="s">
        <v>915</v>
      </c>
      <c r="EU14" s="15" t="s">
        <v>915</v>
      </c>
      <c r="EV14" s="15" t="s">
        <v>915</v>
      </c>
      <c r="EW14" s="15" t="s">
        <v>915</v>
      </c>
      <c r="EX14" s="15" t="s">
        <v>915</v>
      </c>
      <c r="EY14" s="15" t="s">
        <v>914</v>
      </c>
      <c r="EZ14" s="15" t="s">
        <v>914</v>
      </c>
      <c r="FA14" s="15" t="s">
        <v>914</v>
      </c>
      <c r="FB14" s="15" t="s">
        <v>914</v>
      </c>
      <c r="FC14" s="15" t="s">
        <v>914</v>
      </c>
      <c r="FD14" s="15" t="s">
        <v>914</v>
      </c>
      <c r="FE14" s="15" t="s">
        <v>914</v>
      </c>
      <c r="FF14" s="15" t="s">
        <v>914</v>
      </c>
      <c r="FG14" s="15" t="s">
        <v>914</v>
      </c>
      <c r="FH14" s="15" t="s">
        <v>914</v>
      </c>
      <c r="FI14" s="15" t="s">
        <v>914</v>
      </c>
      <c r="FJ14" s="15" t="s">
        <v>914</v>
      </c>
      <c r="FK14" s="7">
        <v>0</v>
      </c>
      <c r="FL14" s="7">
        <v>0</v>
      </c>
      <c r="FM14" s="7">
        <v>0</v>
      </c>
      <c r="FN14" s="7">
        <v>0</v>
      </c>
      <c r="FO14" s="7">
        <v>0</v>
      </c>
      <c r="FP14" s="10" t="s">
        <v>914</v>
      </c>
      <c r="FQ14" s="7">
        <v>0</v>
      </c>
      <c r="FR14" s="7">
        <v>0</v>
      </c>
      <c r="FS14" s="7">
        <v>0</v>
      </c>
      <c r="FT14" s="7">
        <v>0</v>
      </c>
      <c r="FU14" s="7">
        <v>0</v>
      </c>
      <c r="FV14" s="10" t="s">
        <v>914</v>
      </c>
      <c r="FW14" s="10" t="s">
        <v>915</v>
      </c>
      <c r="FX14" s="10" t="s">
        <v>915</v>
      </c>
      <c r="FY14" s="10" t="s">
        <v>915</v>
      </c>
      <c r="FZ14" s="10" t="s">
        <v>915</v>
      </c>
      <c r="GA14" s="10" t="s">
        <v>915</v>
      </c>
      <c r="GB14" s="10" t="s">
        <v>915</v>
      </c>
      <c r="GC14" s="10" t="s">
        <v>915</v>
      </c>
      <c r="GD14" s="10" t="s">
        <v>915</v>
      </c>
      <c r="GE14" s="10" t="s">
        <v>915</v>
      </c>
      <c r="GF14" s="10" t="s">
        <v>915</v>
      </c>
      <c r="GG14" s="10" t="s">
        <v>915</v>
      </c>
      <c r="GH14" s="10" t="s">
        <v>915</v>
      </c>
      <c r="GI14" s="15" t="s">
        <v>914</v>
      </c>
      <c r="GJ14" s="15" t="s">
        <v>914</v>
      </c>
      <c r="GK14" s="15" t="s">
        <v>914</v>
      </c>
      <c r="GL14" s="15" t="s">
        <v>914</v>
      </c>
      <c r="GM14" s="15" t="s">
        <v>914</v>
      </c>
      <c r="GN14" s="15" t="s">
        <v>914</v>
      </c>
      <c r="GO14" s="10" t="s">
        <v>914</v>
      </c>
      <c r="GP14" s="10" t="s">
        <v>914</v>
      </c>
      <c r="GQ14" s="10" t="s">
        <v>914</v>
      </c>
      <c r="GR14" s="10" t="s">
        <v>914</v>
      </c>
      <c r="GS14" s="10" t="s">
        <v>914</v>
      </c>
      <c r="GT14" s="10" t="s">
        <v>914</v>
      </c>
      <c r="GU14" s="10" t="s">
        <v>914</v>
      </c>
      <c r="GV14" s="10" t="s">
        <v>914</v>
      </c>
      <c r="GW14" s="10" t="s">
        <v>914</v>
      </c>
      <c r="GX14" s="10" t="s">
        <v>914</v>
      </c>
      <c r="GY14" s="10" t="s">
        <v>914</v>
      </c>
      <c r="GZ14" s="10" t="s">
        <v>914</v>
      </c>
      <c r="HA14" s="10" t="s">
        <v>914</v>
      </c>
      <c r="HB14" s="10" t="s">
        <v>914</v>
      </c>
      <c r="HC14" s="10" t="s">
        <v>914</v>
      </c>
      <c r="HD14" s="10" t="s">
        <v>914</v>
      </c>
      <c r="HE14" s="10" t="s">
        <v>914</v>
      </c>
      <c r="HF14" s="10" t="s">
        <v>914</v>
      </c>
      <c r="HG14" s="4">
        <v>136922504</v>
      </c>
      <c r="HH14" s="4">
        <v>120536804</v>
      </c>
      <c r="HI14" s="4">
        <v>1260341</v>
      </c>
      <c r="HJ14" s="4">
        <v>79577010</v>
      </c>
      <c r="HK14" s="4">
        <v>34419985</v>
      </c>
      <c r="HL14" s="4">
        <v>315671650</v>
      </c>
      <c r="HM14" s="4">
        <v>9617843</v>
      </c>
      <c r="HN14" s="4">
        <v>12682826</v>
      </c>
      <c r="HO14" s="4" t="s">
        <v>911</v>
      </c>
      <c r="HP14" s="4" t="s">
        <v>911</v>
      </c>
      <c r="HQ14" s="4">
        <v>2409770</v>
      </c>
      <c r="HR14" s="4" t="s">
        <v>911</v>
      </c>
      <c r="HS14" s="4" t="s">
        <v>915</v>
      </c>
      <c r="HT14" s="4" t="s">
        <v>915</v>
      </c>
      <c r="HU14" s="4" t="s">
        <v>915</v>
      </c>
      <c r="HV14" s="4" t="s">
        <v>915</v>
      </c>
      <c r="HW14" s="4" t="s">
        <v>915</v>
      </c>
      <c r="HX14" s="4" t="s">
        <v>915</v>
      </c>
      <c r="HY14" s="4" t="s">
        <v>915</v>
      </c>
      <c r="HZ14" s="4" t="s">
        <v>915</v>
      </c>
      <c r="IA14" s="4" t="s">
        <v>915</v>
      </c>
      <c r="IB14" s="4" t="s">
        <v>915</v>
      </c>
      <c r="IC14" s="4" t="s">
        <v>915</v>
      </c>
      <c r="ID14" s="4" t="s">
        <v>915</v>
      </c>
      <c r="IE14" s="4" t="s">
        <v>914</v>
      </c>
      <c r="IF14" s="4" t="s">
        <v>914</v>
      </c>
      <c r="IG14" s="4" t="s">
        <v>914</v>
      </c>
      <c r="IH14" s="4" t="s">
        <v>914</v>
      </c>
      <c r="II14" s="4" t="s">
        <v>914</v>
      </c>
      <c r="IJ14" s="4" t="s">
        <v>914</v>
      </c>
      <c r="IK14" s="4" t="s">
        <v>914</v>
      </c>
      <c r="IL14" s="4" t="s">
        <v>914</v>
      </c>
      <c r="IM14" s="4" t="s">
        <v>914</v>
      </c>
      <c r="IN14" s="4" t="s">
        <v>914</v>
      </c>
      <c r="IO14" s="4" t="s">
        <v>914</v>
      </c>
      <c r="IP14" s="4" t="s">
        <v>914</v>
      </c>
      <c r="IQ14" s="4" t="s">
        <v>914</v>
      </c>
      <c r="IR14" s="4" t="s">
        <v>914</v>
      </c>
      <c r="IS14" s="4" t="s">
        <v>914</v>
      </c>
      <c r="IT14" s="4" t="s">
        <v>914</v>
      </c>
      <c r="IU14" s="4" t="s">
        <v>914</v>
      </c>
      <c r="IV14" s="4" t="s">
        <v>914</v>
      </c>
      <c r="IW14" s="4" t="s">
        <v>914</v>
      </c>
      <c r="IX14" s="4" t="s">
        <v>914</v>
      </c>
      <c r="IY14" s="4" t="s">
        <v>914</v>
      </c>
      <c r="IZ14" s="4" t="s">
        <v>914</v>
      </c>
      <c r="JA14" s="4" t="s">
        <v>914</v>
      </c>
      <c r="JB14" s="4" t="s">
        <v>914</v>
      </c>
      <c r="JC14" s="7">
        <v>0</v>
      </c>
      <c r="JD14" s="71" t="s">
        <v>914</v>
      </c>
      <c r="JE14" s="19">
        <v>0</v>
      </c>
      <c r="JF14" s="19">
        <v>1</v>
      </c>
      <c r="JG14" s="7">
        <v>0.5</v>
      </c>
      <c r="JH14" s="7">
        <v>0</v>
      </c>
      <c r="JI14" s="15">
        <v>4.7</v>
      </c>
      <c r="JJ14" s="15">
        <v>2.94</v>
      </c>
      <c r="JK14" s="15">
        <v>3.53</v>
      </c>
      <c r="JL14" s="15">
        <v>26.23</v>
      </c>
      <c r="JM14" s="3" t="s">
        <v>911</v>
      </c>
      <c r="JN14" s="15" t="s">
        <v>911</v>
      </c>
      <c r="JO14" s="3" t="s">
        <v>911</v>
      </c>
      <c r="JP14" s="3" t="s">
        <v>911</v>
      </c>
      <c r="JQ14" s="3" t="s">
        <v>911</v>
      </c>
      <c r="JR14" s="3" t="s">
        <v>911</v>
      </c>
      <c r="JS14" s="3" t="s">
        <v>912</v>
      </c>
      <c r="JT14" s="10">
        <v>0.25</v>
      </c>
      <c r="JU14" s="10">
        <v>0.45</v>
      </c>
      <c r="JV14" s="7">
        <v>0.2</v>
      </c>
      <c r="JW14" s="3" t="s">
        <v>911</v>
      </c>
      <c r="JX14" s="7">
        <v>0.1</v>
      </c>
      <c r="JY14" s="7" t="s">
        <v>911</v>
      </c>
      <c r="JZ14" s="7" t="s">
        <v>911</v>
      </c>
      <c r="KA14" s="7" t="s">
        <v>911</v>
      </c>
      <c r="KB14" s="7" t="s">
        <v>911</v>
      </c>
      <c r="KC14" s="7" t="s">
        <v>911</v>
      </c>
      <c r="KD14" s="3" t="s">
        <v>915</v>
      </c>
      <c r="KE14" s="3" t="s">
        <v>915</v>
      </c>
      <c r="KF14" s="3" t="s">
        <v>915</v>
      </c>
      <c r="KG14" s="3" t="s">
        <v>915</v>
      </c>
      <c r="KH14" s="3" t="s">
        <v>915</v>
      </c>
      <c r="KI14" s="3" t="s">
        <v>915</v>
      </c>
      <c r="KJ14" s="3" t="s">
        <v>915</v>
      </c>
      <c r="KK14" s="3" t="s">
        <v>915</v>
      </c>
      <c r="KL14" s="3" t="s">
        <v>915</v>
      </c>
      <c r="KM14" s="3" t="s">
        <v>915</v>
      </c>
      <c r="KN14" s="3" t="s">
        <v>915</v>
      </c>
      <c r="KO14" s="3" t="s">
        <v>915</v>
      </c>
      <c r="KP14" s="3" t="s">
        <v>915</v>
      </c>
      <c r="KQ14" s="15" t="s">
        <v>914</v>
      </c>
      <c r="KR14" s="15" t="s">
        <v>914</v>
      </c>
      <c r="KS14" s="15" t="s">
        <v>914</v>
      </c>
      <c r="KT14" s="15" t="s">
        <v>914</v>
      </c>
      <c r="KU14" s="15" t="s">
        <v>914</v>
      </c>
      <c r="KV14" s="3" t="s">
        <v>914</v>
      </c>
      <c r="KW14" s="3" t="s">
        <v>914</v>
      </c>
      <c r="KX14" s="3" t="s">
        <v>914</v>
      </c>
      <c r="KY14" s="3" t="s">
        <v>914</v>
      </c>
      <c r="KZ14" s="3" t="s">
        <v>914</v>
      </c>
      <c r="LA14" s="3" t="s">
        <v>914</v>
      </c>
      <c r="LB14" s="3" t="s">
        <v>914</v>
      </c>
      <c r="LC14" s="3" t="s">
        <v>914</v>
      </c>
      <c r="LD14" s="3" t="s">
        <v>914</v>
      </c>
      <c r="LE14" s="3" t="s">
        <v>914</v>
      </c>
      <c r="LF14" s="3" t="s">
        <v>914</v>
      </c>
      <c r="LG14" s="3" t="s">
        <v>914</v>
      </c>
      <c r="LH14" s="3" t="s">
        <v>914</v>
      </c>
      <c r="LI14" s="3" t="s">
        <v>914</v>
      </c>
      <c r="LJ14" s="3" t="s">
        <v>914</v>
      </c>
      <c r="LK14" s="3" t="s">
        <v>914</v>
      </c>
      <c r="LL14" s="3" t="s">
        <v>914</v>
      </c>
      <c r="LM14" s="3" t="s">
        <v>914</v>
      </c>
      <c r="LN14" s="10" t="s">
        <v>912</v>
      </c>
      <c r="LO14" s="16">
        <v>2019</v>
      </c>
      <c r="LP14" s="10" t="s">
        <v>912</v>
      </c>
      <c r="LQ14" s="10" t="s">
        <v>912</v>
      </c>
      <c r="LR14" s="3" t="s">
        <v>1002</v>
      </c>
      <c r="LS14" s="3" t="s">
        <v>911</v>
      </c>
      <c r="LT14" s="10" t="s">
        <v>912</v>
      </c>
      <c r="LU14" s="3" t="s">
        <v>1003</v>
      </c>
      <c r="LV14" s="17" t="s">
        <v>1004</v>
      </c>
      <c r="LW14" s="3" t="s">
        <v>912</v>
      </c>
      <c r="LX14" s="73" t="s">
        <v>2003</v>
      </c>
      <c r="LY14" s="3" t="s">
        <v>1005</v>
      </c>
      <c r="LZ14" s="3">
        <v>2019</v>
      </c>
      <c r="MA14" s="3" t="s">
        <v>950</v>
      </c>
      <c r="MB14" s="3" t="s">
        <v>1006</v>
      </c>
      <c r="MC14" s="3" t="s">
        <v>1007</v>
      </c>
      <c r="MD14" s="3" t="s">
        <v>912</v>
      </c>
      <c r="ME14" s="3" t="s">
        <v>912</v>
      </c>
      <c r="MF14" s="3" t="s">
        <v>912</v>
      </c>
      <c r="MG14" s="3" t="s">
        <v>912</v>
      </c>
      <c r="MH14" s="3" t="s">
        <v>912</v>
      </c>
      <c r="MI14" s="3" t="s">
        <v>912</v>
      </c>
      <c r="MJ14" s="3" t="s">
        <v>912</v>
      </c>
      <c r="MK14" s="3" t="s">
        <v>912</v>
      </c>
      <c r="ML14" s="3" t="s">
        <v>912</v>
      </c>
      <c r="MM14" s="3" t="s">
        <v>912</v>
      </c>
      <c r="MN14" s="3" t="s">
        <v>912</v>
      </c>
      <c r="MO14" s="3" t="s">
        <v>912</v>
      </c>
      <c r="MP14" s="3" t="s">
        <v>912</v>
      </c>
      <c r="MQ14" s="3">
        <v>2012</v>
      </c>
      <c r="MR14" s="3">
        <v>10</v>
      </c>
      <c r="MS14" s="3" t="s">
        <v>911</v>
      </c>
      <c r="MT14" s="4">
        <v>6022541</v>
      </c>
      <c r="MU14" s="47">
        <v>4.5</v>
      </c>
      <c r="MV14" s="3">
        <v>33</v>
      </c>
      <c r="MW14" s="10">
        <v>0.36599999999999999</v>
      </c>
      <c r="MX14" s="10">
        <v>4.0000000000000001E-3</v>
      </c>
      <c r="MY14" s="10">
        <v>0.27600000000000002</v>
      </c>
      <c r="MZ14" s="10">
        <f>30.1%+1.5%</f>
        <v>0.316</v>
      </c>
      <c r="NA14" s="10">
        <v>3.7999999999999999E-2</v>
      </c>
      <c r="NB14" s="3" t="s">
        <v>930</v>
      </c>
      <c r="NC14" s="3" t="s">
        <v>914</v>
      </c>
      <c r="ND14" s="4">
        <v>23490</v>
      </c>
      <c r="NE14" s="10">
        <v>4.2000000000000003E-2</v>
      </c>
      <c r="NF14" s="10">
        <v>3.2000000000000001E-2</v>
      </c>
      <c r="NG14" s="10">
        <v>0</v>
      </c>
      <c r="NH14" s="3" t="s">
        <v>912</v>
      </c>
      <c r="NI14" s="18">
        <v>21456921</v>
      </c>
      <c r="NJ14" s="3" t="s">
        <v>930</v>
      </c>
      <c r="NK14" s="3" t="s">
        <v>912</v>
      </c>
      <c r="NL14" s="3" t="s">
        <v>930</v>
      </c>
      <c r="NM14" s="3" t="s">
        <v>912</v>
      </c>
      <c r="NN14" s="3" t="s">
        <v>930</v>
      </c>
      <c r="NO14" s="3" t="s">
        <v>930</v>
      </c>
      <c r="NP14" s="3" t="s">
        <v>912</v>
      </c>
      <c r="NQ14" s="3" t="s">
        <v>912</v>
      </c>
      <c r="NR14" s="3" t="s">
        <v>912</v>
      </c>
      <c r="NS14" s="3" t="s">
        <v>912</v>
      </c>
      <c r="NT14" s="3" t="s">
        <v>912</v>
      </c>
      <c r="NU14" s="3" t="s">
        <v>912</v>
      </c>
      <c r="NV14" s="3" t="s">
        <v>912</v>
      </c>
      <c r="NW14" s="3" t="s">
        <v>912</v>
      </c>
      <c r="NX14" s="3" t="s">
        <v>912</v>
      </c>
      <c r="NY14" s="3" t="s">
        <v>912</v>
      </c>
      <c r="NZ14" s="3" t="s">
        <v>912</v>
      </c>
      <c r="OA14" s="3" t="s">
        <v>912</v>
      </c>
      <c r="OB14" s="3" t="s">
        <v>912</v>
      </c>
      <c r="OC14" s="3" t="s">
        <v>930</v>
      </c>
      <c r="OD14" s="3" t="s">
        <v>930</v>
      </c>
      <c r="OE14" s="7" t="s">
        <v>930</v>
      </c>
      <c r="OF14" s="7" t="s">
        <v>911</v>
      </c>
      <c r="OG14" s="7" t="s">
        <v>911</v>
      </c>
      <c r="OH14" s="7" t="s">
        <v>911</v>
      </c>
      <c r="OI14" s="7" t="s">
        <v>930</v>
      </c>
      <c r="OJ14" s="7" t="s">
        <v>930</v>
      </c>
      <c r="OK14" s="7" t="s">
        <v>912</v>
      </c>
      <c r="OL14" s="7">
        <v>0.8306</v>
      </c>
      <c r="OM14" s="7">
        <v>0</v>
      </c>
      <c r="ON14" s="7">
        <v>0.16</v>
      </c>
      <c r="OO14" s="7">
        <v>9.4000000000000004E-3</v>
      </c>
      <c r="OP14" s="3" t="s">
        <v>1008</v>
      </c>
      <c r="OQ14" s="3" t="s">
        <v>912</v>
      </c>
      <c r="OR14" s="3" t="s">
        <v>912</v>
      </c>
      <c r="OS14" s="3" t="s">
        <v>933</v>
      </c>
      <c r="OT14" s="3" t="s">
        <v>911</v>
      </c>
      <c r="OU14" s="3" t="s">
        <v>911</v>
      </c>
      <c r="OV14" s="10">
        <v>1</v>
      </c>
      <c r="OW14" s="3" t="s">
        <v>911</v>
      </c>
      <c r="OX14" s="10" t="s">
        <v>911</v>
      </c>
      <c r="OY14" s="13" t="s">
        <v>911</v>
      </c>
      <c r="OZ14" s="3" t="s">
        <v>912</v>
      </c>
      <c r="PA14" s="3" t="s">
        <v>1009</v>
      </c>
      <c r="PB14" s="3" t="s">
        <v>912</v>
      </c>
      <c r="PC14" s="3" t="s">
        <v>912</v>
      </c>
      <c r="PD14" s="3" t="s">
        <v>912</v>
      </c>
      <c r="PE14" s="3" t="s">
        <v>912</v>
      </c>
      <c r="PF14" s="3" t="s">
        <v>912</v>
      </c>
      <c r="PG14" s="3">
        <v>754</v>
      </c>
      <c r="PH14" s="3">
        <v>156</v>
      </c>
      <c r="PI14" s="18">
        <v>118973322</v>
      </c>
      <c r="PJ14" s="3" t="s">
        <v>1010</v>
      </c>
      <c r="PK14" s="3" t="s">
        <v>936</v>
      </c>
      <c r="PL14" s="3" t="s">
        <v>1011</v>
      </c>
      <c r="PM14" s="3" t="s">
        <v>912</v>
      </c>
      <c r="PN14" s="3">
        <v>20</v>
      </c>
      <c r="PO14" s="74">
        <v>47058</v>
      </c>
      <c r="PP14" s="3" t="s">
        <v>938</v>
      </c>
      <c r="PQ14" s="3" t="s">
        <v>930</v>
      </c>
      <c r="PR14" s="3" t="s">
        <v>914</v>
      </c>
      <c r="PS14" s="3" t="s">
        <v>912</v>
      </c>
      <c r="PT14" s="9" t="s">
        <v>915</v>
      </c>
      <c r="PU14" s="9" t="s">
        <v>915</v>
      </c>
      <c r="PV14" s="9" t="s">
        <v>915</v>
      </c>
      <c r="PW14" s="3" t="s">
        <v>912</v>
      </c>
      <c r="PX14" s="3" t="s">
        <v>1012</v>
      </c>
      <c r="PY14" s="3" t="s">
        <v>912</v>
      </c>
      <c r="PZ14" s="3" t="s">
        <v>912</v>
      </c>
      <c r="QA14" s="3" t="s">
        <v>912</v>
      </c>
      <c r="QB14" s="3" t="s">
        <v>912</v>
      </c>
      <c r="QC14" s="3" t="s">
        <v>912</v>
      </c>
      <c r="QD14" s="3" t="s">
        <v>912</v>
      </c>
      <c r="QE14" s="3" t="s">
        <v>912</v>
      </c>
      <c r="QF14" s="3" t="s">
        <v>1013</v>
      </c>
      <c r="QG14" s="3" t="s">
        <v>912</v>
      </c>
      <c r="QH14" s="17" t="s">
        <v>1014</v>
      </c>
    </row>
    <row r="15" spans="1:450" ht="91.5" customHeight="1" x14ac:dyDescent="0.25">
      <c r="A15" s="3">
        <v>3118601</v>
      </c>
      <c r="B15" s="3" t="s">
        <v>995</v>
      </c>
      <c r="C15" s="3" t="s">
        <v>1146</v>
      </c>
      <c r="D15" s="3" t="s">
        <v>1147</v>
      </c>
      <c r="E15" s="3" t="s">
        <v>943</v>
      </c>
      <c r="F15" s="3" t="s">
        <v>1148</v>
      </c>
      <c r="G15" s="3" t="s">
        <v>1149</v>
      </c>
      <c r="H15" s="3">
        <v>2</v>
      </c>
      <c r="I15" s="3">
        <v>1</v>
      </c>
      <c r="J15" s="3">
        <v>2</v>
      </c>
      <c r="K15" s="3">
        <v>1</v>
      </c>
      <c r="L15" s="3">
        <v>0</v>
      </c>
      <c r="M15" s="3">
        <v>1</v>
      </c>
      <c r="N15" s="3">
        <v>0</v>
      </c>
      <c r="O15" s="3">
        <v>1</v>
      </c>
      <c r="P15" s="4">
        <v>2000</v>
      </c>
      <c r="Q15" s="4">
        <v>600</v>
      </c>
      <c r="R15" s="3" t="s">
        <v>930</v>
      </c>
      <c r="S15" s="3" t="s">
        <v>914</v>
      </c>
      <c r="T15" s="4">
        <v>161</v>
      </c>
      <c r="U15" s="4">
        <v>75</v>
      </c>
      <c r="V15" s="4" t="s">
        <v>911</v>
      </c>
      <c r="W15" s="4">
        <v>161</v>
      </c>
      <c r="X15" s="4" t="s">
        <v>911</v>
      </c>
      <c r="Y15" s="4" t="s">
        <v>911</v>
      </c>
      <c r="Z15" s="4" t="s">
        <v>911</v>
      </c>
      <c r="AA15" s="4" t="s">
        <v>911</v>
      </c>
      <c r="AB15" s="4" t="s">
        <v>911</v>
      </c>
      <c r="AC15" s="4" t="s">
        <v>911</v>
      </c>
      <c r="AD15" s="4" t="s">
        <v>911</v>
      </c>
      <c r="AE15" s="4" t="s">
        <v>911</v>
      </c>
      <c r="AF15" s="4" t="s">
        <v>2021</v>
      </c>
      <c r="AG15" s="78" t="s">
        <v>1150</v>
      </c>
      <c r="AH15" s="4">
        <v>645</v>
      </c>
      <c r="AI15" s="4" t="s">
        <v>911</v>
      </c>
      <c r="AJ15" s="4" t="s">
        <v>915</v>
      </c>
      <c r="AK15" s="4" t="s">
        <v>915</v>
      </c>
      <c r="AL15" s="4" t="s">
        <v>915</v>
      </c>
      <c r="AM15" s="4" t="s">
        <v>915</v>
      </c>
      <c r="AN15" s="4" t="s">
        <v>914</v>
      </c>
      <c r="AO15" s="4" t="s">
        <v>914</v>
      </c>
      <c r="AP15" s="4" t="s">
        <v>914</v>
      </c>
      <c r="AQ15" s="4" t="s">
        <v>914</v>
      </c>
      <c r="AR15" s="4" t="s">
        <v>914</v>
      </c>
      <c r="AS15" s="4" t="s">
        <v>914</v>
      </c>
      <c r="AT15" s="4" t="s">
        <v>914</v>
      </c>
      <c r="AU15" s="4" t="s">
        <v>914</v>
      </c>
      <c r="AV15" s="4" t="s">
        <v>911</v>
      </c>
      <c r="AW15" s="4">
        <v>669</v>
      </c>
      <c r="AX15" s="6" t="s">
        <v>911</v>
      </c>
      <c r="AY15" s="6" t="s">
        <v>911</v>
      </c>
      <c r="AZ15" s="6" t="s">
        <v>911</v>
      </c>
      <c r="BA15" s="6" t="s">
        <v>911</v>
      </c>
      <c r="BB15" s="6" t="s">
        <v>911</v>
      </c>
      <c r="BC15" s="6" t="s">
        <v>911</v>
      </c>
      <c r="BD15" s="6" t="s">
        <v>911</v>
      </c>
      <c r="BE15" s="6" t="s">
        <v>911</v>
      </c>
      <c r="BF15" s="6" t="s">
        <v>915</v>
      </c>
      <c r="BG15" s="6" t="s">
        <v>915</v>
      </c>
      <c r="BH15" s="6" t="s">
        <v>914</v>
      </c>
      <c r="BI15" s="6" t="s">
        <v>914</v>
      </c>
      <c r="BJ15" s="6" t="s">
        <v>914</v>
      </c>
      <c r="BK15" s="6">
        <v>19295574.600000001</v>
      </c>
      <c r="BL15" s="6" t="s">
        <v>911</v>
      </c>
      <c r="BM15" s="6" t="s">
        <v>915</v>
      </c>
      <c r="BN15" s="6" t="s">
        <v>915</v>
      </c>
      <c r="BO15" s="6" t="s">
        <v>914</v>
      </c>
      <c r="BP15" s="6" t="s">
        <v>914</v>
      </c>
      <c r="BQ15" s="6" t="s">
        <v>914</v>
      </c>
      <c r="BR15" s="6" t="s">
        <v>914</v>
      </c>
      <c r="BS15" s="3" t="s">
        <v>911</v>
      </c>
      <c r="BT15" s="9" t="s">
        <v>911</v>
      </c>
      <c r="BU15" s="9" t="s">
        <v>911</v>
      </c>
      <c r="BV15" s="8" t="s">
        <v>915</v>
      </c>
      <c r="BW15" s="8" t="s">
        <v>915</v>
      </c>
      <c r="BX15" s="8" t="s">
        <v>914</v>
      </c>
      <c r="BY15" s="8" t="s">
        <v>914</v>
      </c>
      <c r="BZ15" s="8" t="s">
        <v>914</v>
      </c>
      <c r="CA15" s="8">
        <v>30</v>
      </c>
      <c r="CB15" s="3" t="s">
        <v>999</v>
      </c>
      <c r="CC15" s="9">
        <v>7.92</v>
      </c>
      <c r="CD15" s="9" t="s">
        <v>911</v>
      </c>
      <c r="CE15" s="9" t="s">
        <v>915</v>
      </c>
      <c r="CF15" s="9" t="s">
        <v>915</v>
      </c>
      <c r="CG15" s="9" t="s">
        <v>914</v>
      </c>
      <c r="CH15" s="9" t="s">
        <v>914</v>
      </c>
      <c r="CI15" s="9" t="s">
        <v>914</v>
      </c>
      <c r="CJ15" s="9" t="s">
        <v>911</v>
      </c>
      <c r="CK15" s="3" t="s">
        <v>911</v>
      </c>
      <c r="CL15" s="3" t="s">
        <v>911</v>
      </c>
      <c r="CM15" s="3" t="s">
        <v>911</v>
      </c>
      <c r="CN15" s="3" t="s">
        <v>911</v>
      </c>
      <c r="CO15" s="3">
        <v>1</v>
      </c>
      <c r="CP15" s="3">
        <v>1</v>
      </c>
      <c r="CQ15" s="3">
        <v>1</v>
      </c>
      <c r="CR15" s="3">
        <v>1</v>
      </c>
      <c r="CS15" s="4">
        <v>0</v>
      </c>
      <c r="CT15" s="4">
        <v>0</v>
      </c>
      <c r="CU15" s="3">
        <v>0</v>
      </c>
      <c r="CV15" s="3">
        <v>0</v>
      </c>
      <c r="CW15" s="3" t="s">
        <v>912</v>
      </c>
      <c r="CX15" s="5">
        <v>2016</v>
      </c>
      <c r="CY15" s="3" t="s">
        <v>911</v>
      </c>
      <c r="CZ15" s="3" t="s">
        <v>930</v>
      </c>
      <c r="DA15" s="10" t="s">
        <v>914</v>
      </c>
      <c r="DB15" s="10" t="s">
        <v>914</v>
      </c>
      <c r="DC15" s="3" t="s">
        <v>915</v>
      </c>
      <c r="DD15" s="3" t="s">
        <v>915</v>
      </c>
      <c r="DE15" s="10" t="s">
        <v>914</v>
      </c>
      <c r="DF15" s="3" t="s">
        <v>914</v>
      </c>
      <c r="DG15" s="3" t="s">
        <v>914</v>
      </c>
      <c r="DH15" s="3" t="s">
        <v>914</v>
      </c>
      <c r="DI15" s="11" t="s">
        <v>914</v>
      </c>
      <c r="DJ15" s="11" t="s">
        <v>914</v>
      </c>
      <c r="DK15" s="3" t="s">
        <v>915</v>
      </c>
      <c r="DL15" s="3" t="s">
        <v>915</v>
      </c>
      <c r="DM15" s="10" t="s">
        <v>914</v>
      </c>
      <c r="DN15" s="3" t="s">
        <v>914</v>
      </c>
      <c r="DO15" s="3" t="s">
        <v>914</v>
      </c>
      <c r="DP15" s="3" t="s">
        <v>914</v>
      </c>
      <c r="DQ15" s="12">
        <v>4.5</v>
      </c>
      <c r="DR15" s="12">
        <v>4.05</v>
      </c>
      <c r="DS15" s="13">
        <v>43475</v>
      </c>
      <c r="DT15" s="3" t="s">
        <v>1151</v>
      </c>
      <c r="DU15" s="14" t="s">
        <v>1152</v>
      </c>
      <c r="DV15" s="3" t="s">
        <v>1153</v>
      </c>
      <c r="DW15" s="15">
        <v>1012219.83</v>
      </c>
      <c r="DX15" s="15" t="s">
        <v>911</v>
      </c>
      <c r="DY15" s="15">
        <v>0</v>
      </c>
      <c r="DZ15" s="15">
        <v>0</v>
      </c>
      <c r="EA15" s="15" t="s">
        <v>915</v>
      </c>
      <c r="EB15" s="15" t="s">
        <v>915</v>
      </c>
      <c r="EC15" s="15" t="s">
        <v>915</v>
      </c>
      <c r="ED15" s="15" t="s">
        <v>915</v>
      </c>
      <c r="EE15" s="15" t="s">
        <v>914</v>
      </c>
      <c r="EF15" s="15" t="s">
        <v>914</v>
      </c>
      <c r="EG15" s="15" t="s">
        <v>914</v>
      </c>
      <c r="EH15" s="15" t="s">
        <v>914</v>
      </c>
      <c r="EI15" s="15" t="s">
        <v>914</v>
      </c>
      <c r="EJ15" s="15" t="s">
        <v>914</v>
      </c>
      <c r="EK15" s="15" t="s">
        <v>914</v>
      </c>
      <c r="EL15" s="15" t="s">
        <v>914</v>
      </c>
      <c r="EM15" s="15" t="s">
        <v>911</v>
      </c>
      <c r="EN15" s="15" t="s">
        <v>911</v>
      </c>
      <c r="EO15" s="15" t="s">
        <v>911</v>
      </c>
      <c r="EP15" s="15" t="s">
        <v>914</v>
      </c>
      <c r="EQ15" s="15" t="s">
        <v>914</v>
      </c>
      <c r="ER15" s="15" t="s">
        <v>914</v>
      </c>
      <c r="ES15" s="15" t="s">
        <v>915</v>
      </c>
      <c r="ET15" s="15" t="s">
        <v>915</v>
      </c>
      <c r="EU15" s="15" t="s">
        <v>915</v>
      </c>
      <c r="EV15" s="15" t="s">
        <v>915</v>
      </c>
      <c r="EW15" s="15" t="s">
        <v>915</v>
      </c>
      <c r="EX15" s="15" t="s">
        <v>915</v>
      </c>
      <c r="EY15" s="15" t="s">
        <v>914</v>
      </c>
      <c r="EZ15" s="15" t="s">
        <v>914</v>
      </c>
      <c r="FA15" s="15" t="s">
        <v>914</v>
      </c>
      <c r="FB15" s="15" t="s">
        <v>914</v>
      </c>
      <c r="FC15" s="15" t="s">
        <v>914</v>
      </c>
      <c r="FD15" s="15" t="s">
        <v>914</v>
      </c>
      <c r="FE15" s="15" t="s">
        <v>914</v>
      </c>
      <c r="FF15" s="15" t="s">
        <v>914</v>
      </c>
      <c r="FG15" s="15" t="s">
        <v>914</v>
      </c>
      <c r="FH15" s="15" t="s">
        <v>914</v>
      </c>
      <c r="FI15" s="15" t="s">
        <v>914</v>
      </c>
      <c r="FJ15" s="15" t="s">
        <v>914</v>
      </c>
      <c r="FK15" s="7">
        <v>0.02</v>
      </c>
      <c r="FL15" s="7">
        <v>0</v>
      </c>
      <c r="FM15" s="7">
        <v>0</v>
      </c>
      <c r="FN15" s="7">
        <v>0</v>
      </c>
      <c r="FO15" s="7">
        <v>0</v>
      </c>
      <c r="FP15" s="10" t="s">
        <v>914</v>
      </c>
      <c r="FQ15" s="7" t="s">
        <v>911</v>
      </c>
      <c r="FR15" s="7" t="s">
        <v>911</v>
      </c>
      <c r="FS15" s="7" t="s">
        <v>911</v>
      </c>
      <c r="FT15" s="7" t="s">
        <v>911</v>
      </c>
      <c r="FU15" s="7" t="s">
        <v>911</v>
      </c>
      <c r="FV15" s="10" t="s">
        <v>911</v>
      </c>
      <c r="FW15" s="10" t="s">
        <v>915</v>
      </c>
      <c r="FX15" s="10" t="s">
        <v>915</v>
      </c>
      <c r="FY15" s="10" t="s">
        <v>915</v>
      </c>
      <c r="FZ15" s="10" t="s">
        <v>915</v>
      </c>
      <c r="GA15" s="10" t="s">
        <v>915</v>
      </c>
      <c r="GB15" s="10" t="s">
        <v>915</v>
      </c>
      <c r="GC15" s="10" t="s">
        <v>915</v>
      </c>
      <c r="GD15" s="10" t="s">
        <v>915</v>
      </c>
      <c r="GE15" s="10" t="s">
        <v>915</v>
      </c>
      <c r="GF15" s="10" t="s">
        <v>915</v>
      </c>
      <c r="GG15" s="10" t="s">
        <v>915</v>
      </c>
      <c r="GH15" s="10" t="s">
        <v>915</v>
      </c>
      <c r="GI15" s="15" t="s">
        <v>914</v>
      </c>
      <c r="GJ15" s="15" t="s">
        <v>914</v>
      </c>
      <c r="GK15" s="15" t="s">
        <v>914</v>
      </c>
      <c r="GL15" s="15" t="s">
        <v>914</v>
      </c>
      <c r="GM15" s="15" t="s">
        <v>914</v>
      </c>
      <c r="GN15" s="15" t="s">
        <v>914</v>
      </c>
      <c r="GO15" s="10" t="s">
        <v>914</v>
      </c>
      <c r="GP15" s="10" t="s">
        <v>914</v>
      </c>
      <c r="GQ15" s="10" t="s">
        <v>914</v>
      </c>
      <c r="GR15" s="10" t="s">
        <v>914</v>
      </c>
      <c r="GS15" s="10" t="s">
        <v>914</v>
      </c>
      <c r="GT15" s="10" t="s">
        <v>914</v>
      </c>
      <c r="GU15" s="10" t="s">
        <v>914</v>
      </c>
      <c r="GV15" s="10" t="s">
        <v>914</v>
      </c>
      <c r="GW15" s="10" t="s">
        <v>914</v>
      </c>
      <c r="GX15" s="10" t="s">
        <v>914</v>
      </c>
      <c r="GY15" s="10" t="s">
        <v>914</v>
      </c>
      <c r="GZ15" s="10" t="s">
        <v>914</v>
      </c>
      <c r="HA15" s="10" t="s">
        <v>914</v>
      </c>
      <c r="HB15" s="10" t="s">
        <v>914</v>
      </c>
      <c r="HC15" s="10" t="s">
        <v>914</v>
      </c>
      <c r="HD15" s="10" t="s">
        <v>914</v>
      </c>
      <c r="HE15" s="10" t="s">
        <v>914</v>
      </c>
      <c r="HF15" s="10" t="s">
        <v>914</v>
      </c>
      <c r="HG15" s="4">
        <v>8841249</v>
      </c>
      <c r="HH15" s="4">
        <v>16046999</v>
      </c>
      <c r="HI15" s="4" t="s">
        <v>911</v>
      </c>
      <c r="HJ15" s="4">
        <v>122357</v>
      </c>
      <c r="HK15" s="4">
        <v>3355521</v>
      </c>
      <c r="HL15" s="6">
        <v>24993071.199999999</v>
      </c>
      <c r="HM15" s="4" t="s">
        <v>911</v>
      </c>
      <c r="HN15" s="4" t="s">
        <v>911</v>
      </c>
      <c r="HO15" s="4" t="s">
        <v>911</v>
      </c>
      <c r="HP15" s="4" t="s">
        <v>911</v>
      </c>
      <c r="HQ15" s="4" t="s">
        <v>911</v>
      </c>
      <c r="HR15" s="4" t="s">
        <v>911</v>
      </c>
      <c r="HS15" s="4" t="s">
        <v>915</v>
      </c>
      <c r="HT15" s="4" t="s">
        <v>915</v>
      </c>
      <c r="HU15" s="4" t="s">
        <v>915</v>
      </c>
      <c r="HV15" s="4" t="s">
        <v>915</v>
      </c>
      <c r="HW15" s="4" t="s">
        <v>915</v>
      </c>
      <c r="HX15" s="4" t="s">
        <v>915</v>
      </c>
      <c r="HY15" s="4" t="s">
        <v>915</v>
      </c>
      <c r="HZ15" s="4" t="s">
        <v>915</v>
      </c>
      <c r="IA15" s="4" t="s">
        <v>915</v>
      </c>
      <c r="IB15" s="4" t="s">
        <v>915</v>
      </c>
      <c r="IC15" s="4" t="s">
        <v>915</v>
      </c>
      <c r="ID15" s="4" t="s">
        <v>915</v>
      </c>
      <c r="IE15" s="4" t="s">
        <v>914</v>
      </c>
      <c r="IF15" s="4" t="s">
        <v>914</v>
      </c>
      <c r="IG15" s="4" t="s">
        <v>914</v>
      </c>
      <c r="IH15" s="4" t="s">
        <v>914</v>
      </c>
      <c r="II15" s="4" t="s">
        <v>914</v>
      </c>
      <c r="IJ15" s="4" t="s">
        <v>914</v>
      </c>
      <c r="IK15" s="4" t="s">
        <v>914</v>
      </c>
      <c r="IL15" s="4" t="s">
        <v>914</v>
      </c>
      <c r="IM15" s="4" t="s">
        <v>914</v>
      </c>
      <c r="IN15" s="4" t="s">
        <v>914</v>
      </c>
      <c r="IO15" s="4" t="s">
        <v>914</v>
      </c>
      <c r="IP15" s="4" t="s">
        <v>914</v>
      </c>
      <c r="IQ15" s="4" t="s">
        <v>914</v>
      </c>
      <c r="IR15" s="4" t="s">
        <v>914</v>
      </c>
      <c r="IS15" s="4" t="s">
        <v>914</v>
      </c>
      <c r="IT15" s="4" t="s">
        <v>914</v>
      </c>
      <c r="IU15" s="4" t="s">
        <v>914</v>
      </c>
      <c r="IV15" s="4" t="s">
        <v>914</v>
      </c>
      <c r="IW15" s="4" t="s">
        <v>914</v>
      </c>
      <c r="IX15" s="4" t="s">
        <v>914</v>
      </c>
      <c r="IY15" s="4" t="s">
        <v>914</v>
      </c>
      <c r="IZ15" s="4" t="s">
        <v>914</v>
      </c>
      <c r="JA15" s="4" t="s">
        <v>914</v>
      </c>
      <c r="JB15" s="4" t="s">
        <v>914</v>
      </c>
      <c r="JC15" s="7">
        <v>0</v>
      </c>
      <c r="JD15" s="71" t="s">
        <v>914</v>
      </c>
      <c r="JE15" s="19">
        <v>0</v>
      </c>
      <c r="JF15" s="19">
        <v>1</v>
      </c>
      <c r="JG15" s="7" t="s">
        <v>2015</v>
      </c>
      <c r="JH15" s="7" t="s">
        <v>2015</v>
      </c>
      <c r="JI15" s="15">
        <v>4.7</v>
      </c>
      <c r="JJ15" s="15">
        <v>2.94</v>
      </c>
      <c r="JK15" s="15">
        <v>3.53</v>
      </c>
      <c r="JL15" s="15">
        <v>26.23</v>
      </c>
      <c r="JM15" s="3" t="s">
        <v>914</v>
      </c>
      <c r="JN15" s="15" t="s">
        <v>911</v>
      </c>
      <c r="JO15" s="3" t="s">
        <v>911</v>
      </c>
      <c r="JP15" s="3" t="s">
        <v>911</v>
      </c>
      <c r="JQ15" s="3" t="s">
        <v>911</v>
      </c>
      <c r="JR15" s="3" t="s">
        <v>911</v>
      </c>
      <c r="JS15" s="4" t="s">
        <v>912</v>
      </c>
      <c r="JT15" s="10">
        <v>0.2626</v>
      </c>
      <c r="JU15" s="10">
        <v>0.4874</v>
      </c>
      <c r="JV15" s="10">
        <f>4.55%</f>
        <v>4.5499999999999999E-2</v>
      </c>
      <c r="JW15" s="10">
        <v>7.0400000000000004E-2</v>
      </c>
      <c r="JX15" s="10">
        <f>100%-JT15-JU15-JV15-JW15</f>
        <v>0.13410000000000005</v>
      </c>
      <c r="JY15" s="7" t="s">
        <v>911</v>
      </c>
      <c r="JZ15" s="7" t="s">
        <v>911</v>
      </c>
      <c r="KA15" s="7" t="s">
        <v>911</v>
      </c>
      <c r="KB15" s="7" t="s">
        <v>911</v>
      </c>
      <c r="KC15" s="7" t="s">
        <v>911</v>
      </c>
      <c r="KD15" s="3" t="s">
        <v>915</v>
      </c>
      <c r="KE15" s="3" t="s">
        <v>915</v>
      </c>
      <c r="KF15" s="3" t="s">
        <v>915</v>
      </c>
      <c r="KG15" s="3" t="s">
        <v>915</v>
      </c>
      <c r="KH15" s="3" t="s">
        <v>915</v>
      </c>
      <c r="KI15" s="3" t="s">
        <v>915</v>
      </c>
      <c r="KJ15" s="3" t="s">
        <v>915</v>
      </c>
      <c r="KK15" s="3" t="s">
        <v>915</v>
      </c>
      <c r="KL15" s="3" t="s">
        <v>915</v>
      </c>
      <c r="KM15" s="3" t="s">
        <v>915</v>
      </c>
      <c r="KN15" s="3" t="s">
        <v>915</v>
      </c>
      <c r="KO15" s="3" t="s">
        <v>915</v>
      </c>
      <c r="KP15" s="3" t="s">
        <v>915</v>
      </c>
      <c r="KQ15" s="15" t="s">
        <v>914</v>
      </c>
      <c r="KR15" s="15" t="s">
        <v>914</v>
      </c>
      <c r="KS15" s="15" t="s">
        <v>914</v>
      </c>
      <c r="KT15" s="15" t="s">
        <v>914</v>
      </c>
      <c r="KU15" s="15" t="s">
        <v>914</v>
      </c>
      <c r="KV15" s="3" t="s">
        <v>914</v>
      </c>
      <c r="KW15" s="3" t="s">
        <v>914</v>
      </c>
      <c r="KX15" s="3" t="s">
        <v>914</v>
      </c>
      <c r="KY15" s="3" t="s">
        <v>914</v>
      </c>
      <c r="KZ15" s="3" t="s">
        <v>914</v>
      </c>
      <c r="LA15" s="3" t="s">
        <v>914</v>
      </c>
      <c r="LB15" s="3" t="s">
        <v>914</v>
      </c>
      <c r="LC15" s="3" t="s">
        <v>914</v>
      </c>
      <c r="LD15" s="3" t="s">
        <v>914</v>
      </c>
      <c r="LE15" s="3" t="s">
        <v>914</v>
      </c>
      <c r="LF15" s="3" t="s">
        <v>914</v>
      </c>
      <c r="LG15" s="3" t="s">
        <v>914</v>
      </c>
      <c r="LH15" s="3" t="s">
        <v>914</v>
      </c>
      <c r="LI15" s="3" t="s">
        <v>914</v>
      </c>
      <c r="LJ15" s="3" t="s">
        <v>914</v>
      </c>
      <c r="LK15" s="3" t="s">
        <v>914</v>
      </c>
      <c r="LL15" s="3" t="s">
        <v>914</v>
      </c>
      <c r="LM15" s="3" t="s">
        <v>914</v>
      </c>
      <c r="LN15" s="10" t="s">
        <v>912</v>
      </c>
      <c r="LO15" s="16" t="s">
        <v>911</v>
      </c>
      <c r="LP15" s="10" t="s">
        <v>912</v>
      </c>
      <c r="LQ15" s="10" t="s">
        <v>912</v>
      </c>
      <c r="LR15" s="3" t="s">
        <v>1154</v>
      </c>
      <c r="LS15" s="73" t="s">
        <v>1155</v>
      </c>
      <c r="LT15" s="10" t="s">
        <v>911</v>
      </c>
      <c r="LU15" s="3" t="s">
        <v>911</v>
      </c>
      <c r="LV15" s="17" t="s">
        <v>911</v>
      </c>
      <c r="LW15" s="3" t="s">
        <v>912</v>
      </c>
      <c r="LX15" s="3" t="s">
        <v>911</v>
      </c>
      <c r="LY15" s="3" t="s">
        <v>911</v>
      </c>
      <c r="LZ15" s="3">
        <v>2016</v>
      </c>
      <c r="MA15" s="3" t="s">
        <v>1156</v>
      </c>
      <c r="MB15" s="3" t="s">
        <v>1157</v>
      </c>
      <c r="MC15" s="3" t="s">
        <v>1158</v>
      </c>
      <c r="MD15" s="3" t="s">
        <v>912</v>
      </c>
      <c r="ME15" s="3" t="s">
        <v>912</v>
      </c>
      <c r="MF15" s="3" t="s">
        <v>912</v>
      </c>
      <c r="MG15" s="3" t="s">
        <v>912</v>
      </c>
      <c r="MH15" s="3" t="s">
        <v>912</v>
      </c>
      <c r="MI15" s="3" t="s">
        <v>930</v>
      </c>
      <c r="MJ15" s="3" t="s">
        <v>912</v>
      </c>
      <c r="MK15" s="3" t="s">
        <v>930</v>
      </c>
      <c r="ML15" s="3" t="s">
        <v>930</v>
      </c>
      <c r="MM15" s="3" t="s">
        <v>912</v>
      </c>
      <c r="MN15" s="3" t="s">
        <v>930</v>
      </c>
      <c r="MO15" s="3" t="s">
        <v>930</v>
      </c>
      <c r="MP15" s="3" t="s">
        <v>912</v>
      </c>
      <c r="MQ15" s="3" t="s">
        <v>911</v>
      </c>
      <c r="MR15" s="3" t="s">
        <v>911</v>
      </c>
      <c r="MS15" s="17" t="s">
        <v>911</v>
      </c>
      <c r="MT15" s="4" t="s">
        <v>911</v>
      </c>
      <c r="MU15" s="47" t="s">
        <v>911</v>
      </c>
      <c r="MV15" s="3" t="s">
        <v>911</v>
      </c>
      <c r="MW15" s="10" t="s">
        <v>911</v>
      </c>
      <c r="MX15" s="10" t="s">
        <v>911</v>
      </c>
      <c r="MY15" s="10" t="s">
        <v>911</v>
      </c>
      <c r="MZ15" s="10" t="s">
        <v>911</v>
      </c>
      <c r="NA15" s="10" t="s">
        <v>911</v>
      </c>
      <c r="NB15" s="3" t="s">
        <v>930</v>
      </c>
      <c r="NC15" s="3" t="s">
        <v>914</v>
      </c>
      <c r="ND15" s="4" t="s">
        <v>911</v>
      </c>
      <c r="NE15" s="10" t="s">
        <v>911</v>
      </c>
      <c r="NF15" s="10" t="s">
        <v>911</v>
      </c>
      <c r="NG15" s="10" t="s">
        <v>911</v>
      </c>
      <c r="NH15" s="3" t="s">
        <v>911</v>
      </c>
      <c r="NI15" s="18" t="s">
        <v>911</v>
      </c>
      <c r="NJ15" s="3" t="s">
        <v>911</v>
      </c>
      <c r="NK15" s="3" t="s">
        <v>911</v>
      </c>
      <c r="NL15" s="3" t="s">
        <v>911</v>
      </c>
      <c r="NM15" s="3" t="s">
        <v>911</v>
      </c>
      <c r="NN15" s="3" t="s">
        <v>911</v>
      </c>
      <c r="NO15" s="3" t="s">
        <v>911</v>
      </c>
      <c r="NP15" s="3" t="s">
        <v>911</v>
      </c>
      <c r="NQ15" s="3" t="s">
        <v>911</v>
      </c>
      <c r="NR15" s="3" t="s">
        <v>911</v>
      </c>
      <c r="NS15" s="3" t="s">
        <v>911</v>
      </c>
      <c r="NT15" s="3" t="s">
        <v>911</v>
      </c>
      <c r="NU15" s="3" t="s">
        <v>911</v>
      </c>
      <c r="NV15" s="3" t="s">
        <v>911</v>
      </c>
      <c r="NW15" s="3" t="s">
        <v>912</v>
      </c>
      <c r="NX15" s="3" t="s">
        <v>912</v>
      </c>
      <c r="NY15" s="3" t="s">
        <v>930</v>
      </c>
      <c r="NZ15" s="3" t="s">
        <v>912</v>
      </c>
      <c r="OA15" s="3" t="s">
        <v>930</v>
      </c>
      <c r="OB15" s="3" t="s">
        <v>930</v>
      </c>
      <c r="OC15" s="3" t="s">
        <v>912</v>
      </c>
      <c r="OD15" s="3" t="s">
        <v>930</v>
      </c>
      <c r="OE15" s="7" t="s">
        <v>930</v>
      </c>
      <c r="OF15" s="7" t="s">
        <v>911</v>
      </c>
      <c r="OG15" s="7" t="s">
        <v>911</v>
      </c>
      <c r="OH15" s="7" t="s">
        <v>911</v>
      </c>
      <c r="OI15" s="7" t="s">
        <v>930</v>
      </c>
      <c r="OJ15" s="7" t="s">
        <v>930</v>
      </c>
      <c r="OK15" s="7" t="s">
        <v>930</v>
      </c>
      <c r="OL15" s="7" t="s">
        <v>930</v>
      </c>
      <c r="OM15" s="7" t="s">
        <v>911</v>
      </c>
      <c r="ON15" s="7" t="s">
        <v>911</v>
      </c>
      <c r="OO15" s="7" t="s">
        <v>911</v>
      </c>
      <c r="OP15" s="3" t="s">
        <v>911</v>
      </c>
      <c r="OQ15" s="3" t="s">
        <v>912</v>
      </c>
      <c r="OR15" s="3" t="s">
        <v>912</v>
      </c>
      <c r="OS15" s="3" t="s">
        <v>933</v>
      </c>
      <c r="OT15" s="10">
        <v>0.4</v>
      </c>
      <c r="OU15" s="10">
        <v>0.4</v>
      </c>
      <c r="OV15" s="10" t="s">
        <v>911</v>
      </c>
      <c r="OW15" s="10">
        <v>0.2</v>
      </c>
      <c r="OX15" s="10" t="s">
        <v>911</v>
      </c>
      <c r="OY15" s="13">
        <v>43466</v>
      </c>
      <c r="OZ15" s="3" t="s">
        <v>912</v>
      </c>
      <c r="PA15" s="3" t="s">
        <v>1067</v>
      </c>
      <c r="PB15" s="3" t="s">
        <v>930</v>
      </c>
      <c r="PC15" s="3" t="s">
        <v>930</v>
      </c>
      <c r="PD15" s="3" t="s">
        <v>912</v>
      </c>
      <c r="PE15" s="3" t="s">
        <v>930</v>
      </c>
      <c r="PF15" s="3" t="s">
        <v>930</v>
      </c>
      <c r="PG15" s="3" t="s">
        <v>911</v>
      </c>
      <c r="PH15" s="3" t="s">
        <v>911</v>
      </c>
      <c r="PI15" s="18" t="s">
        <v>911</v>
      </c>
      <c r="PJ15" s="3" t="s">
        <v>911</v>
      </c>
      <c r="PK15" s="3" t="s">
        <v>936</v>
      </c>
      <c r="PL15" s="3" t="s">
        <v>937</v>
      </c>
      <c r="PM15" s="3" t="s">
        <v>912</v>
      </c>
      <c r="PN15" s="3">
        <v>20</v>
      </c>
      <c r="PO15" s="74">
        <v>50952</v>
      </c>
      <c r="PP15" s="3" t="s">
        <v>938</v>
      </c>
      <c r="PQ15" s="3" t="s">
        <v>930</v>
      </c>
      <c r="PR15" s="3" t="s">
        <v>914</v>
      </c>
      <c r="PS15" s="3" t="s">
        <v>912</v>
      </c>
      <c r="PT15" s="9" t="s">
        <v>911</v>
      </c>
      <c r="PU15" s="9" t="s">
        <v>911</v>
      </c>
      <c r="PV15" s="9" t="s">
        <v>911</v>
      </c>
      <c r="PW15" s="3" t="s">
        <v>912</v>
      </c>
      <c r="PX15" s="3" t="s">
        <v>911</v>
      </c>
      <c r="PY15" s="3" t="s">
        <v>912</v>
      </c>
      <c r="PZ15" s="3" t="s">
        <v>912</v>
      </c>
      <c r="QA15" s="3" t="s">
        <v>912</v>
      </c>
      <c r="QB15" s="3" t="s">
        <v>912</v>
      </c>
      <c r="QC15" s="3" t="s">
        <v>930</v>
      </c>
      <c r="QD15" s="3" t="s">
        <v>930</v>
      </c>
      <c r="QE15" s="3" t="s">
        <v>930</v>
      </c>
      <c r="QF15" s="3" t="s">
        <v>914</v>
      </c>
      <c r="QG15" s="3" t="s">
        <v>911</v>
      </c>
      <c r="QH15" s="3" t="s">
        <v>911</v>
      </c>
    </row>
    <row r="16" spans="1:450" ht="91.5" customHeight="1" x14ac:dyDescent="0.25">
      <c r="A16" s="3">
        <v>3127701</v>
      </c>
      <c r="B16" s="3" t="s">
        <v>995</v>
      </c>
      <c r="C16" s="3" t="s">
        <v>1355</v>
      </c>
      <c r="D16" s="3" t="s">
        <v>1356</v>
      </c>
      <c r="E16" s="3" t="s">
        <v>1061</v>
      </c>
      <c r="F16" s="3" t="s">
        <v>909</v>
      </c>
      <c r="G16" s="3" t="s">
        <v>944</v>
      </c>
      <c r="H16" s="3">
        <v>4</v>
      </c>
      <c r="I16" s="3" t="s">
        <v>914</v>
      </c>
      <c r="J16" s="3" t="s">
        <v>911</v>
      </c>
      <c r="K16" s="3" t="s">
        <v>914</v>
      </c>
      <c r="L16" s="3" t="s">
        <v>911</v>
      </c>
      <c r="M16" s="3" t="s">
        <v>914</v>
      </c>
      <c r="N16" s="3">
        <v>4</v>
      </c>
      <c r="O16" s="3" t="s">
        <v>914</v>
      </c>
      <c r="P16" s="4">
        <v>1060</v>
      </c>
      <c r="Q16" s="4">
        <v>56</v>
      </c>
      <c r="R16" s="3" t="s">
        <v>912</v>
      </c>
      <c r="S16" s="3" t="s">
        <v>1357</v>
      </c>
      <c r="T16" s="4">
        <v>81</v>
      </c>
      <c r="U16" s="4">
        <v>70</v>
      </c>
      <c r="V16" s="4" t="s">
        <v>911</v>
      </c>
      <c r="W16" s="4">
        <v>81</v>
      </c>
      <c r="X16" s="4" t="s">
        <v>911</v>
      </c>
      <c r="Y16" s="4" t="s">
        <v>911</v>
      </c>
      <c r="Z16" s="4" t="s">
        <v>911</v>
      </c>
      <c r="AA16" s="4" t="s">
        <v>911</v>
      </c>
      <c r="AB16" s="4" t="s">
        <v>911</v>
      </c>
      <c r="AC16" s="4" t="s">
        <v>911</v>
      </c>
      <c r="AD16" s="4" t="s">
        <v>911</v>
      </c>
      <c r="AE16" s="4" t="s">
        <v>911</v>
      </c>
      <c r="AF16" s="4">
        <v>14</v>
      </c>
      <c r="AG16" s="4">
        <v>40</v>
      </c>
      <c r="AH16" s="4">
        <v>120</v>
      </c>
      <c r="AI16" s="4" t="s">
        <v>915</v>
      </c>
      <c r="AJ16" s="4" t="s">
        <v>914</v>
      </c>
      <c r="AK16" s="4" t="s">
        <v>914</v>
      </c>
      <c r="AL16" s="4" t="s">
        <v>914</v>
      </c>
      <c r="AM16" s="4" t="s">
        <v>914</v>
      </c>
      <c r="AN16" s="4">
        <v>3</v>
      </c>
      <c r="AO16" s="4">
        <v>0</v>
      </c>
      <c r="AP16" s="4" t="s">
        <v>914</v>
      </c>
      <c r="AQ16" s="4" t="s">
        <v>914</v>
      </c>
      <c r="AR16" s="4" t="s">
        <v>914</v>
      </c>
      <c r="AS16" s="4" t="s">
        <v>914</v>
      </c>
      <c r="AT16" s="4" t="s">
        <v>914</v>
      </c>
      <c r="AU16" s="4" t="s">
        <v>914</v>
      </c>
      <c r="AV16" s="4" t="s">
        <v>911</v>
      </c>
      <c r="AW16" s="4">
        <v>122</v>
      </c>
      <c r="AX16" s="6" t="s">
        <v>911</v>
      </c>
      <c r="AY16" s="6" t="s">
        <v>911</v>
      </c>
      <c r="AZ16" s="6" t="s">
        <v>911</v>
      </c>
      <c r="BA16" s="6" t="s">
        <v>911</v>
      </c>
      <c r="BB16" s="6" t="s">
        <v>911</v>
      </c>
      <c r="BC16" s="6">
        <v>1.32</v>
      </c>
      <c r="BD16" s="6">
        <v>30</v>
      </c>
      <c r="BE16" s="6" t="s">
        <v>911</v>
      </c>
      <c r="BF16" s="6" t="s">
        <v>914</v>
      </c>
      <c r="BG16" s="6" t="s">
        <v>914</v>
      </c>
      <c r="BH16" s="6" t="s">
        <v>914</v>
      </c>
      <c r="BI16" s="6" t="s">
        <v>914</v>
      </c>
      <c r="BJ16" s="6" t="s">
        <v>914</v>
      </c>
      <c r="BK16" s="6">
        <v>7797323</v>
      </c>
      <c r="BL16" s="6" t="s">
        <v>911</v>
      </c>
      <c r="BM16" s="6" t="s">
        <v>914</v>
      </c>
      <c r="BN16" s="6" t="s">
        <v>914</v>
      </c>
      <c r="BO16" s="6" t="s">
        <v>911</v>
      </c>
      <c r="BP16" s="6" t="s">
        <v>914</v>
      </c>
      <c r="BQ16" s="6" t="s">
        <v>914</v>
      </c>
      <c r="BR16" s="6" t="s">
        <v>914</v>
      </c>
      <c r="BS16" s="9" t="s">
        <v>911</v>
      </c>
      <c r="BT16" s="9" t="s">
        <v>911</v>
      </c>
      <c r="BU16" s="9">
        <v>25</v>
      </c>
      <c r="BV16" s="9" t="s">
        <v>914</v>
      </c>
      <c r="BW16" s="9" t="s">
        <v>914</v>
      </c>
      <c r="BX16" s="9" t="s">
        <v>914</v>
      </c>
      <c r="BY16" s="9" t="s">
        <v>914</v>
      </c>
      <c r="BZ16" s="9" t="s">
        <v>914</v>
      </c>
      <c r="CA16" s="9">
        <v>10</v>
      </c>
      <c r="CB16" s="3" t="s">
        <v>961</v>
      </c>
      <c r="CC16" s="9">
        <v>2.9</v>
      </c>
      <c r="CD16" s="9">
        <v>1.9</v>
      </c>
      <c r="CE16" s="9" t="s">
        <v>914</v>
      </c>
      <c r="CF16" s="9" t="s">
        <v>914</v>
      </c>
      <c r="CG16" s="9" t="s">
        <v>914</v>
      </c>
      <c r="CH16" s="9" t="s">
        <v>914</v>
      </c>
      <c r="CI16" s="9" t="s">
        <v>914</v>
      </c>
      <c r="CJ16" s="9">
        <v>7</v>
      </c>
      <c r="CK16" s="21">
        <v>2</v>
      </c>
      <c r="CL16" s="3">
        <v>2</v>
      </c>
      <c r="CM16" s="3">
        <v>2</v>
      </c>
      <c r="CN16" s="3">
        <v>2</v>
      </c>
      <c r="CO16" s="3" t="s">
        <v>914</v>
      </c>
      <c r="CP16" s="3" t="s">
        <v>914</v>
      </c>
      <c r="CQ16" s="3" t="s">
        <v>914</v>
      </c>
      <c r="CR16" s="3" t="s">
        <v>914</v>
      </c>
      <c r="CS16" s="4">
        <v>2</v>
      </c>
      <c r="CT16" s="4">
        <v>2</v>
      </c>
      <c r="CU16" s="4">
        <v>2</v>
      </c>
      <c r="CV16" s="9" t="s">
        <v>911</v>
      </c>
      <c r="CW16" s="3" t="s">
        <v>930</v>
      </c>
      <c r="CX16" s="3" t="s">
        <v>914</v>
      </c>
      <c r="CY16" s="3" t="s">
        <v>914</v>
      </c>
      <c r="CZ16" s="3" t="s">
        <v>912</v>
      </c>
      <c r="DA16" s="10">
        <v>0.96</v>
      </c>
      <c r="DB16" s="10" t="s">
        <v>911</v>
      </c>
      <c r="DC16" s="11" t="s">
        <v>914</v>
      </c>
      <c r="DD16" s="11" t="s">
        <v>914</v>
      </c>
      <c r="DE16" s="10" t="s">
        <v>911</v>
      </c>
      <c r="DF16" s="11" t="s">
        <v>914</v>
      </c>
      <c r="DG16" s="11" t="s">
        <v>914</v>
      </c>
      <c r="DH16" s="11" t="s">
        <v>914</v>
      </c>
      <c r="DI16" s="10">
        <v>0.04</v>
      </c>
      <c r="DJ16" s="10" t="s">
        <v>911</v>
      </c>
      <c r="DK16" s="11" t="s">
        <v>914</v>
      </c>
      <c r="DL16" s="11" t="s">
        <v>914</v>
      </c>
      <c r="DM16" s="10" t="s">
        <v>911</v>
      </c>
      <c r="DN16" s="11" t="s">
        <v>914</v>
      </c>
      <c r="DO16" s="11" t="s">
        <v>914</v>
      </c>
      <c r="DP16" s="11" t="s">
        <v>914</v>
      </c>
      <c r="DQ16" s="12">
        <v>4.3</v>
      </c>
      <c r="DR16" s="12">
        <v>3.9</v>
      </c>
      <c r="DS16" s="13">
        <v>43466</v>
      </c>
      <c r="DT16" s="3" t="s">
        <v>1358</v>
      </c>
      <c r="DU16" s="14">
        <v>3.75</v>
      </c>
      <c r="DV16" s="3" t="s">
        <v>1272</v>
      </c>
      <c r="DW16" s="15">
        <v>51088222.649999999</v>
      </c>
      <c r="DX16" s="15">
        <v>639991.19999999995</v>
      </c>
      <c r="DY16" s="15" t="s">
        <v>911</v>
      </c>
      <c r="DZ16" s="15" t="s">
        <v>911</v>
      </c>
      <c r="EA16" s="15" t="s">
        <v>914</v>
      </c>
      <c r="EB16" s="15" t="s">
        <v>914</v>
      </c>
      <c r="EC16" s="15" t="s">
        <v>914</v>
      </c>
      <c r="ED16" s="15" t="s">
        <v>914</v>
      </c>
      <c r="EE16" s="15" t="s">
        <v>911</v>
      </c>
      <c r="EF16" s="15" t="s">
        <v>911</v>
      </c>
      <c r="EG16" s="15" t="s">
        <v>914</v>
      </c>
      <c r="EH16" s="15" t="s">
        <v>914</v>
      </c>
      <c r="EI16" s="15" t="s">
        <v>914</v>
      </c>
      <c r="EJ16" s="15" t="s">
        <v>914</v>
      </c>
      <c r="EK16" s="15" t="s">
        <v>914</v>
      </c>
      <c r="EL16" s="15" t="s">
        <v>914</v>
      </c>
      <c r="EM16" s="15" t="s">
        <v>911</v>
      </c>
      <c r="EN16" s="15">
        <v>639991.19999999995</v>
      </c>
      <c r="EO16" s="15" t="s">
        <v>911</v>
      </c>
      <c r="EP16" s="15" t="s">
        <v>911</v>
      </c>
      <c r="EQ16" s="15" t="s">
        <v>911</v>
      </c>
      <c r="ER16" s="15" t="s">
        <v>911</v>
      </c>
      <c r="ES16" s="15" t="s">
        <v>914</v>
      </c>
      <c r="ET16" s="15" t="s">
        <v>914</v>
      </c>
      <c r="EU16" s="15" t="s">
        <v>914</v>
      </c>
      <c r="EV16" s="15" t="s">
        <v>914</v>
      </c>
      <c r="EW16" s="15" t="s">
        <v>914</v>
      </c>
      <c r="EX16" s="15" t="s">
        <v>914</v>
      </c>
      <c r="EY16" s="15" t="s">
        <v>911</v>
      </c>
      <c r="EZ16" s="15" t="s">
        <v>911</v>
      </c>
      <c r="FA16" s="15" t="s">
        <v>911</v>
      </c>
      <c r="FB16" s="15" t="s">
        <v>914</v>
      </c>
      <c r="FC16" s="15" t="s">
        <v>914</v>
      </c>
      <c r="FD16" s="15" t="s">
        <v>914</v>
      </c>
      <c r="FE16" s="15" t="s">
        <v>914</v>
      </c>
      <c r="FF16" s="15" t="s">
        <v>914</v>
      </c>
      <c r="FG16" s="15" t="s">
        <v>914</v>
      </c>
      <c r="FH16" s="15" t="s">
        <v>914</v>
      </c>
      <c r="FI16" s="15" t="s">
        <v>914</v>
      </c>
      <c r="FJ16" s="15" t="s">
        <v>914</v>
      </c>
      <c r="FK16" s="7">
        <v>0.02</v>
      </c>
      <c r="FL16" s="79" t="s">
        <v>2022</v>
      </c>
      <c r="FM16" s="7">
        <v>0</v>
      </c>
      <c r="FN16" s="7">
        <v>0</v>
      </c>
      <c r="FO16" s="7">
        <v>0.02</v>
      </c>
      <c r="FP16" s="15" t="s">
        <v>966</v>
      </c>
      <c r="FQ16" s="7" t="s">
        <v>911</v>
      </c>
      <c r="FR16" s="7" t="s">
        <v>911</v>
      </c>
      <c r="FS16" s="7" t="s">
        <v>911</v>
      </c>
      <c r="FT16" s="7" t="s">
        <v>911</v>
      </c>
      <c r="FU16" s="7" t="s">
        <v>911</v>
      </c>
      <c r="FV16" s="15" t="s">
        <v>911</v>
      </c>
      <c r="FW16" s="10" t="s">
        <v>914</v>
      </c>
      <c r="FX16" s="10" t="s">
        <v>914</v>
      </c>
      <c r="FY16" s="10" t="s">
        <v>914</v>
      </c>
      <c r="FZ16" s="10" t="s">
        <v>914</v>
      </c>
      <c r="GA16" s="10" t="s">
        <v>914</v>
      </c>
      <c r="GB16" s="10" t="s">
        <v>914</v>
      </c>
      <c r="GC16" s="10" t="s">
        <v>914</v>
      </c>
      <c r="GD16" s="10" t="s">
        <v>914</v>
      </c>
      <c r="GE16" s="10" t="s">
        <v>914</v>
      </c>
      <c r="GF16" s="10" t="s">
        <v>914</v>
      </c>
      <c r="GG16" s="10" t="s">
        <v>914</v>
      </c>
      <c r="GH16" s="10" t="s">
        <v>914</v>
      </c>
      <c r="GI16" s="15" t="s">
        <v>911</v>
      </c>
      <c r="GJ16" s="15" t="s">
        <v>911</v>
      </c>
      <c r="GK16" s="15" t="s">
        <v>911</v>
      </c>
      <c r="GL16" s="15" t="s">
        <v>911</v>
      </c>
      <c r="GM16" s="15" t="s">
        <v>911</v>
      </c>
      <c r="GN16" s="15" t="s">
        <v>911</v>
      </c>
      <c r="GO16" s="10" t="s">
        <v>914</v>
      </c>
      <c r="GP16" s="10" t="s">
        <v>914</v>
      </c>
      <c r="GQ16" s="10" t="s">
        <v>914</v>
      </c>
      <c r="GR16" s="10" t="s">
        <v>914</v>
      </c>
      <c r="GS16" s="10" t="s">
        <v>914</v>
      </c>
      <c r="GT16" s="10" t="s">
        <v>914</v>
      </c>
      <c r="GU16" s="10" t="s">
        <v>914</v>
      </c>
      <c r="GV16" s="10" t="s">
        <v>914</v>
      </c>
      <c r="GW16" s="10" t="s">
        <v>914</v>
      </c>
      <c r="GX16" s="10" t="s">
        <v>914</v>
      </c>
      <c r="GY16" s="10" t="s">
        <v>914</v>
      </c>
      <c r="GZ16" s="10" t="s">
        <v>914</v>
      </c>
      <c r="HA16" s="10" t="s">
        <v>914</v>
      </c>
      <c r="HB16" s="10" t="s">
        <v>914</v>
      </c>
      <c r="HC16" s="10" t="s">
        <v>914</v>
      </c>
      <c r="HD16" s="10" t="s">
        <v>914</v>
      </c>
      <c r="HE16" s="10" t="s">
        <v>914</v>
      </c>
      <c r="HF16" s="10" t="s">
        <v>914</v>
      </c>
      <c r="HG16" s="4">
        <v>6885723</v>
      </c>
      <c r="HH16" s="4">
        <v>5419189</v>
      </c>
      <c r="HI16" s="4">
        <v>385885</v>
      </c>
      <c r="HJ16" s="4">
        <v>233538</v>
      </c>
      <c r="HK16" s="4">
        <v>3773377</v>
      </c>
      <c r="HL16" s="4">
        <v>12083047</v>
      </c>
      <c r="HM16" s="4" t="s">
        <v>911</v>
      </c>
      <c r="HN16" s="4" t="s">
        <v>911</v>
      </c>
      <c r="HO16" s="4" t="s">
        <v>911</v>
      </c>
      <c r="HP16" s="4" t="s">
        <v>911</v>
      </c>
      <c r="HQ16" s="4" t="s">
        <v>911</v>
      </c>
      <c r="HR16" s="4" t="s">
        <v>911</v>
      </c>
      <c r="HS16" s="4" t="s">
        <v>914</v>
      </c>
      <c r="HT16" s="4" t="s">
        <v>914</v>
      </c>
      <c r="HU16" s="4" t="s">
        <v>914</v>
      </c>
      <c r="HV16" s="4" t="s">
        <v>914</v>
      </c>
      <c r="HW16" s="4" t="s">
        <v>914</v>
      </c>
      <c r="HX16" s="4" t="s">
        <v>914</v>
      </c>
      <c r="HY16" s="4" t="s">
        <v>914</v>
      </c>
      <c r="HZ16" s="4" t="s">
        <v>914</v>
      </c>
      <c r="IA16" s="4" t="s">
        <v>914</v>
      </c>
      <c r="IB16" s="4" t="s">
        <v>914</v>
      </c>
      <c r="IC16" s="4" t="s">
        <v>914</v>
      </c>
      <c r="ID16" s="4" t="s">
        <v>914</v>
      </c>
      <c r="IE16" s="4" t="s">
        <v>911</v>
      </c>
      <c r="IF16" s="4" t="s">
        <v>911</v>
      </c>
      <c r="IG16" s="4" t="s">
        <v>911</v>
      </c>
      <c r="IH16" s="4" t="s">
        <v>911</v>
      </c>
      <c r="II16" s="4" t="s">
        <v>911</v>
      </c>
      <c r="IJ16" s="4" t="s">
        <v>911</v>
      </c>
      <c r="IK16" s="4" t="s">
        <v>914</v>
      </c>
      <c r="IL16" s="4" t="s">
        <v>914</v>
      </c>
      <c r="IM16" s="4" t="s">
        <v>914</v>
      </c>
      <c r="IN16" s="4" t="s">
        <v>914</v>
      </c>
      <c r="IO16" s="4" t="s">
        <v>914</v>
      </c>
      <c r="IP16" s="4" t="s">
        <v>914</v>
      </c>
      <c r="IQ16" s="4" t="s">
        <v>914</v>
      </c>
      <c r="IR16" s="4" t="s">
        <v>914</v>
      </c>
      <c r="IS16" s="4" t="s">
        <v>914</v>
      </c>
      <c r="IT16" s="4" t="s">
        <v>914</v>
      </c>
      <c r="IU16" s="4" t="s">
        <v>914</v>
      </c>
      <c r="IV16" s="4" t="s">
        <v>914</v>
      </c>
      <c r="IW16" s="4" t="s">
        <v>914</v>
      </c>
      <c r="IX16" s="4" t="s">
        <v>914</v>
      </c>
      <c r="IY16" s="4" t="s">
        <v>914</v>
      </c>
      <c r="IZ16" s="4" t="s">
        <v>914</v>
      </c>
      <c r="JA16" s="4" t="s">
        <v>914</v>
      </c>
      <c r="JB16" s="4" t="s">
        <v>914</v>
      </c>
      <c r="JC16" s="7">
        <v>0</v>
      </c>
      <c r="JD16" s="71" t="s">
        <v>914</v>
      </c>
      <c r="JE16" s="19">
        <v>0</v>
      </c>
      <c r="JF16" s="19">
        <v>1</v>
      </c>
      <c r="JG16" s="7">
        <v>0.3</v>
      </c>
      <c r="JH16" s="7">
        <v>0.3</v>
      </c>
      <c r="JI16" s="15">
        <v>3.3</v>
      </c>
      <c r="JJ16" s="15">
        <v>3</v>
      </c>
      <c r="JK16" s="15">
        <v>3.6</v>
      </c>
      <c r="JL16" s="15">
        <v>16.3</v>
      </c>
      <c r="JM16" s="15" t="s">
        <v>914</v>
      </c>
      <c r="JN16" s="15" t="s">
        <v>911</v>
      </c>
      <c r="JO16" s="15" t="s">
        <v>911</v>
      </c>
      <c r="JP16" s="15" t="s">
        <v>911</v>
      </c>
      <c r="JQ16" s="15" t="s">
        <v>911</v>
      </c>
      <c r="JR16" s="15" t="s">
        <v>911</v>
      </c>
      <c r="JS16" s="15" t="s">
        <v>912</v>
      </c>
      <c r="JT16" s="10" t="s">
        <v>2023</v>
      </c>
      <c r="JU16" s="10" t="s">
        <v>2024</v>
      </c>
      <c r="JV16" s="10" t="s">
        <v>2025</v>
      </c>
      <c r="JW16" s="10" t="s">
        <v>2026</v>
      </c>
      <c r="JX16" s="10" t="s">
        <v>2027</v>
      </c>
      <c r="JY16" s="7" t="s">
        <v>2023</v>
      </c>
      <c r="JZ16" s="7" t="s">
        <v>2024</v>
      </c>
      <c r="KA16" s="7" t="s">
        <v>2025</v>
      </c>
      <c r="KB16" s="7" t="s">
        <v>2026</v>
      </c>
      <c r="KC16" s="7" t="s">
        <v>2027</v>
      </c>
      <c r="KD16" s="10" t="s">
        <v>914</v>
      </c>
      <c r="KE16" s="10" t="s">
        <v>914</v>
      </c>
      <c r="KF16" s="10" t="s">
        <v>914</v>
      </c>
      <c r="KG16" s="10" t="s">
        <v>914</v>
      </c>
      <c r="KH16" s="10" t="s">
        <v>914</v>
      </c>
      <c r="KI16" s="10" t="s">
        <v>914</v>
      </c>
      <c r="KJ16" s="10" t="s">
        <v>914</v>
      </c>
      <c r="KK16" s="10" t="s">
        <v>914</v>
      </c>
      <c r="KL16" s="10" t="s">
        <v>914</v>
      </c>
      <c r="KM16" s="10" t="s">
        <v>914</v>
      </c>
      <c r="KN16" s="10" t="s">
        <v>914</v>
      </c>
      <c r="KO16" s="10" t="s">
        <v>914</v>
      </c>
      <c r="KP16" s="10" t="s">
        <v>914</v>
      </c>
      <c r="KQ16" s="15" t="s">
        <v>911</v>
      </c>
      <c r="KR16" s="15" t="s">
        <v>911</v>
      </c>
      <c r="KS16" s="15" t="s">
        <v>911</v>
      </c>
      <c r="KT16" s="15" t="s">
        <v>911</v>
      </c>
      <c r="KU16" s="15" t="s">
        <v>911</v>
      </c>
      <c r="KV16" s="10" t="s">
        <v>914</v>
      </c>
      <c r="KW16" s="10" t="s">
        <v>914</v>
      </c>
      <c r="KX16" s="10" t="s">
        <v>914</v>
      </c>
      <c r="KY16" s="10" t="s">
        <v>914</v>
      </c>
      <c r="KZ16" s="10" t="s">
        <v>914</v>
      </c>
      <c r="LA16" s="10" t="s">
        <v>914</v>
      </c>
      <c r="LB16" s="10" t="s">
        <v>914</v>
      </c>
      <c r="LC16" s="10" t="s">
        <v>914</v>
      </c>
      <c r="LD16" s="10" t="s">
        <v>914</v>
      </c>
      <c r="LE16" s="10" t="s">
        <v>914</v>
      </c>
      <c r="LF16" s="10" t="s">
        <v>914</v>
      </c>
      <c r="LG16" s="10" t="s">
        <v>914</v>
      </c>
      <c r="LH16" s="10" t="s">
        <v>914</v>
      </c>
      <c r="LI16" s="10" t="s">
        <v>914</v>
      </c>
      <c r="LJ16" s="10" t="s">
        <v>914</v>
      </c>
      <c r="LK16" s="10" t="s">
        <v>914</v>
      </c>
      <c r="LL16" s="10" t="s">
        <v>914</v>
      </c>
      <c r="LM16" s="10" t="s">
        <v>914</v>
      </c>
      <c r="LN16" s="10" t="s">
        <v>912</v>
      </c>
      <c r="LO16" s="16">
        <v>2006</v>
      </c>
      <c r="LP16" s="10" t="s">
        <v>912</v>
      </c>
      <c r="LQ16" s="10" t="s">
        <v>930</v>
      </c>
      <c r="LR16" s="3" t="s">
        <v>914</v>
      </c>
      <c r="LS16" s="3" t="s">
        <v>914</v>
      </c>
      <c r="LT16" s="10" t="s">
        <v>930</v>
      </c>
      <c r="LU16" s="3" t="s">
        <v>914</v>
      </c>
      <c r="LV16" s="3" t="s">
        <v>914</v>
      </c>
      <c r="LW16" s="3" t="s">
        <v>912</v>
      </c>
      <c r="LX16" s="3" t="s">
        <v>911</v>
      </c>
      <c r="LY16" s="3" t="s">
        <v>968</v>
      </c>
      <c r="LZ16" s="3">
        <v>2019</v>
      </c>
      <c r="MA16" s="3" t="s">
        <v>990</v>
      </c>
      <c r="MB16" s="80"/>
      <c r="MC16" s="3" t="s">
        <v>1360</v>
      </c>
      <c r="MD16" s="3" t="s">
        <v>912</v>
      </c>
      <c r="ME16" s="3" t="s">
        <v>912</v>
      </c>
      <c r="MF16" s="3" t="s">
        <v>912</v>
      </c>
      <c r="MG16" s="3" t="s">
        <v>912</v>
      </c>
      <c r="MH16" s="3" t="s">
        <v>912</v>
      </c>
      <c r="MI16" s="3" t="s">
        <v>912</v>
      </c>
      <c r="MJ16" s="3" t="s">
        <v>912</v>
      </c>
      <c r="MK16" s="3" t="s">
        <v>912</v>
      </c>
      <c r="ML16" s="3" t="s">
        <v>912</v>
      </c>
      <c r="MM16" s="3" t="s">
        <v>912</v>
      </c>
      <c r="MN16" s="3" t="s">
        <v>912</v>
      </c>
      <c r="MO16" s="3" t="s">
        <v>930</v>
      </c>
      <c r="MP16" s="3" t="s">
        <v>930</v>
      </c>
      <c r="MQ16" s="3" t="s">
        <v>914</v>
      </c>
      <c r="MR16" s="3" t="s">
        <v>914</v>
      </c>
      <c r="MS16" s="3" t="s">
        <v>914</v>
      </c>
      <c r="MT16" s="4" t="s">
        <v>914</v>
      </c>
      <c r="MU16" s="3" t="s">
        <v>914</v>
      </c>
      <c r="MV16" s="3" t="s">
        <v>914</v>
      </c>
      <c r="MW16" s="3" t="s">
        <v>914</v>
      </c>
      <c r="MX16" s="3" t="s">
        <v>914</v>
      </c>
      <c r="MY16" s="3" t="s">
        <v>914</v>
      </c>
      <c r="MZ16" s="3" t="s">
        <v>914</v>
      </c>
      <c r="NA16" s="3" t="s">
        <v>914</v>
      </c>
      <c r="NB16" s="3" t="s">
        <v>930</v>
      </c>
      <c r="NC16" s="3" t="s">
        <v>914</v>
      </c>
      <c r="ND16" s="4">
        <v>40000</v>
      </c>
      <c r="NE16" s="10">
        <v>0.02</v>
      </c>
      <c r="NF16" s="10">
        <v>0.05</v>
      </c>
      <c r="NG16" s="10">
        <v>0</v>
      </c>
      <c r="NH16" s="3" t="s">
        <v>912</v>
      </c>
      <c r="NI16" s="18">
        <v>83736.34</v>
      </c>
      <c r="NJ16" s="18" t="s">
        <v>911</v>
      </c>
      <c r="NK16" s="18" t="s">
        <v>911</v>
      </c>
      <c r="NL16" s="18" t="s">
        <v>911</v>
      </c>
      <c r="NM16" s="18" t="s">
        <v>911</v>
      </c>
      <c r="NN16" s="18" t="s">
        <v>911</v>
      </c>
      <c r="NO16" s="18" t="s">
        <v>911</v>
      </c>
      <c r="NP16" s="18" t="s">
        <v>911</v>
      </c>
      <c r="NQ16" s="18" t="s">
        <v>911</v>
      </c>
      <c r="NR16" s="18" t="s">
        <v>911</v>
      </c>
      <c r="NS16" s="18" t="s">
        <v>911</v>
      </c>
      <c r="NT16" s="18" t="s">
        <v>911</v>
      </c>
      <c r="NU16" s="18" t="s">
        <v>911</v>
      </c>
      <c r="NV16" s="18" t="s">
        <v>911</v>
      </c>
      <c r="NW16" s="18" t="s">
        <v>911</v>
      </c>
      <c r="NX16" s="18" t="s">
        <v>911</v>
      </c>
      <c r="NY16" s="18" t="s">
        <v>911</v>
      </c>
      <c r="NZ16" s="18" t="s">
        <v>911</v>
      </c>
      <c r="OA16" s="18" t="s">
        <v>911</v>
      </c>
      <c r="OB16" s="18" t="s">
        <v>912</v>
      </c>
      <c r="OC16" s="3" t="s">
        <v>930</v>
      </c>
      <c r="OD16" s="3" t="s">
        <v>930</v>
      </c>
      <c r="OE16" s="7" t="s">
        <v>911</v>
      </c>
      <c r="OF16" s="7" t="s">
        <v>911</v>
      </c>
      <c r="OG16" s="7" t="s">
        <v>911</v>
      </c>
      <c r="OH16" s="7" t="s">
        <v>911</v>
      </c>
      <c r="OI16" s="7" t="s">
        <v>911</v>
      </c>
      <c r="OJ16" s="7" t="s">
        <v>911</v>
      </c>
      <c r="OK16" s="7" t="s">
        <v>930</v>
      </c>
      <c r="OL16" s="7" t="s">
        <v>911</v>
      </c>
      <c r="OM16" s="7" t="s">
        <v>911</v>
      </c>
      <c r="ON16" s="7" t="s">
        <v>911</v>
      </c>
      <c r="OO16" s="7" t="s">
        <v>911</v>
      </c>
      <c r="OP16" s="3" t="s">
        <v>1118</v>
      </c>
      <c r="OQ16" s="3" t="s">
        <v>912</v>
      </c>
      <c r="OR16" s="3" t="s">
        <v>912</v>
      </c>
      <c r="OS16" s="3" t="s">
        <v>933</v>
      </c>
      <c r="OT16" s="3" t="s">
        <v>911</v>
      </c>
      <c r="OU16" s="3" t="s">
        <v>911</v>
      </c>
      <c r="OV16" s="3" t="s">
        <v>911</v>
      </c>
      <c r="OW16" s="3" t="s">
        <v>911</v>
      </c>
      <c r="OX16" s="3" t="s">
        <v>911</v>
      </c>
      <c r="OY16" s="13" t="s">
        <v>911</v>
      </c>
      <c r="OZ16" s="3" t="s">
        <v>930</v>
      </c>
      <c r="PA16" s="3" t="s">
        <v>1361</v>
      </c>
      <c r="PB16" s="3" t="s">
        <v>912</v>
      </c>
      <c r="PC16" s="3" t="s">
        <v>912</v>
      </c>
      <c r="PD16" s="3" t="s">
        <v>912</v>
      </c>
      <c r="PE16" s="3" t="s">
        <v>930</v>
      </c>
      <c r="PF16" s="3" t="s">
        <v>930</v>
      </c>
      <c r="PG16" s="3">
        <v>60</v>
      </c>
      <c r="PH16" s="3">
        <v>12</v>
      </c>
      <c r="PI16" s="18">
        <v>9940382.9000000004</v>
      </c>
      <c r="PJ16" s="3" t="s">
        <v>1362</v>
      </c>
      <c r="PK16" s="3" t="s">
        <v>936</v>
      </c>
      <c r="PL16" s="3" t="s">
        <v>937</v>
      </c>
      <c r="PM16" s="3" t="s">
        <v>912</v>
      </c>
      <c r="PN16" s="3">
        <v>20</v>
      </c>
      <c r="PO16" s="74">
        <v>48549</v>
      </c>
      <c r="PP16" s="3" t="s">
        <v>975</v>
      </c>
      <c r="PQ16" s="3" t="s">
        <v>912</v>
      </c>
      <c r="PR16" s="3" t="s">
        <v>1205</v>
      </c>
      <c r="PS16" s="3" t="s">
        <v>930</v>
      </c>
      <c r="PT16" s="9" t="s">
        <v>911</v>
      </c>
      <c r="PU16" s="9" t="s">
        <v>911</v>
      </c>
      <c r="PV16" s="9" t="s">
        <v>911</v>
      </c>
      <c r="PW16" s="3" t="s">
        <v>930</v>
      </c>
      <c r="PX16" s="3" t="s">
        <v>1214</v>
      </c>
      <c r="PY16" s="3" t="s">
        <v>912</v>
      </c>
      <c r="PZ16" s="3" t="s">
        <v>912</v>
      </c>
      <c r="QA16" s="3" t="s">
        <v>912</v>
      </c>
      <c r="QB16" s="3" t="s">
        <v>912</v>
      </c>
      <c r="QC16" s="3" t="s">
        <v>930</v>
      </c>
      <c r="QD16" s="3" t="s">
        <v>930</v>
      </c>
      <c r="QE16" s="3" t="s">
        <v>930</v>
      </c>
      <c r="QF16" s="3" t="s">
        <v>914</v>
      </c>
      <c r="QG16" s="3" t="s">
        <v>930</v>
      </c>
      <c r="QH16" s="3" t="s">
        <v>911</v>
      </c>
    </row>
    <row r="17" spans="1:450" ht="91.5" customHeight="1" x14ac:dyDescent="0.25">
      <c r="A17" s="3">
        <v>3131307</v>
      </c>
      <c r="B17" s="3" t="s">
        <v>995</v>
      </c>
      <c r="C17" s="3" t="s">
        <v>1378</v>
      </c>
      <c r="D17" s="3" t="s">
        <v>1106</v>
      </c>
      <c r="E17" s="3" t="s">
        <v>1061</v>
      </c>
      <c r="F17" s="3" t="s">
        <v>1142</v>
      </c>
      <c r="G17" s="3" t="s">
        <v>944</v>
      </c>
      <c r="H17" s="3">
        <v>1</v>
      </c>
      <c r="I17" s="3">
        <v>1</v>
      </c>
      <c r="J17" s="3">
        <v>1</v>
      </c>
      <c r="K17" s="3">
        <v>1</v>
      </c>
      <c r="L17" s="3">
        <v>0</v>
      </c>
      <c r="M17" s="3">
        <v>0</v>
      </c>
      <c r="N17" s="3">
        <v>0</v>
      </c>
      <c r="O17" s="3">
        <v>0</v>
      </c>
      <c r="P17" s="4">
        <v>1281</v>
      </c>
      <c r="Q17" s="4">
        <v>250</v>
      </c>
      <c r="R17" s="3" t="s">
        <v>912</v>
      </c>
      <c r="S17" s="73" t="s">
        <v>1379</v>
      </c>
      <c r="T17" s="4">
        <v>92</v>
      </c>
      <c r="U17" s="4" t="s">
        <v>911</v>
      </c>
      <c r="V17" s="4" t="s">
        <v>911</v>
      </c>
      <c r="W17" s="4">
        <v>92</v>
      </c>
      <c r="X17" s="4" t="s">
        <v>911</v>
      </c>
      <c r="Y17" s="4" t="s">
        <v>911</v>
      </c>
      <c r="Z17" s="4" t="s">
        <v>911</v>
      </c>
      <c r="AA17" s="4" t="s">
        <v>911</v>
      </c>
      <c r="AB17" s="4" t="s">
        <v>911</v>
      </c>
      <c r="AC17" s="4" t="s">
        <v>911</v>
      </c>
      <c r="AD17" s="4" t="s">
        <v>911</v>
      </c>
      <c r="AE17" s="4" t="s">
        <v>911</v>
      </c>
      <c r="AF17" s="4" t="s">
        <v>911</v>
      </c>
      <c r="AG17" s="5" t="s">
        <v>911</v>
      </c>
      <c r="AH17" s="4">
        <v>186</v>
      </c>
      <c r="AI17" s="4" t="s">
        <v>911</v>
      </c>
      <c r="AJ17" s="4" t="s">
        <v>914</v>
      </c>
      <c r="AK17" s="4" t="s">
        <v>914</v>
      </c>
      <c r="AL17" s="4" t="s">
        <v>915</v>
      </c>
      <c r="AM17" s="4" t="s">
        <v>915</v>
      </c>
      <c r="AN17" s="4" t="s">
        <v>914</v>
      </c>
      <c r="AO17" s="4" t="s">
        <v>914</v>
      </c>
      <c r="AP17" s="4" t="s">
        <v>914</v>
      </c>
      <c r="AQ17" s="4" t="s">
        <v>914</v>
      </c>
      <c r="AR17" s="4" t="s">
        <v>914</v>
      </c>
      <c r="AS17" s="4" t="s">
        <v>914</v>
      </c>
      <c r="AT17" s="4" t="s">
        <v>914</v>
      </c>
      <c r="AU17" s="4" t="s">
        <v>914</v>
      </c>
      <c r="AV17" s="4" t="s">
        <v>911</v>
      </c>
      <c r="AW17" s="4">
        <v>314</v>
      </c>
      <c r="AX17" s="6" t="s">
        <v>911</v>
      </c>
      <c r="AY17" s="6" t="s">
        <v>911</v>
      </c>
      <c r="AZ17" s="6" t="s">
        <v>911</v>
      </c>
      <c r="BA17" s="6" t="s">
        <v>911</v>
      </c>
      <c r="BB17" s="6">
        <v>0.5</v>
      </c>
      <c r="BC17" s="6">
        <v>0.5</v>
      </c>
      <c r="BD17" s="6">
        <v>44.83</v>
      </c>
      <c r="BE17" s="6">
        <v>3.75</v>
      </c>
      <c r="BF17" s="6" t="s">
        <v>914</v>
      </c>
      <c r="BG17" s="6" t="s">
        <v>915</v>
      </c>
      <c r="BH17" s="6" t="s">
        <v>914</v>
      </c>
      <c r="BI17" s="6" t="s">
        <v>914</v>
      </c>
      <c r="BJ17" s="6" t="s">
        <v>914</v>
      </c>
      <c r="BK17" s="6">
        <v>6431336</v>
      </c>
      <c r="BL17" s="6" t="s">
        <v>911</v>
      </c>
      <c r="BM17" s="6" t="s">
        <v>914</v>
      </c>
      <c r="BN17" s="6" t="s">
        <v>915</v>
      </c>
      <c r="BO17" s="6" t="s">
        <v>914</v>
      </c>
      <c r="BP17" s="6" t="s">
        <v>914</v>
      </c>
      <c r="BQ17" s="6" t="s">
        <v>914</v>
      </c>
      <c r="BR17" s="6" t="s">
        <v>914</v>
      </c>
      <c r="BS17" s="9" t="s">
        <v>911</v>
      </c>
      <c r="BT17" s="9" t="s">
        <v>911</v>
      </c>
      <c r="BU17" s="9" t="s">
        <v>911</v>
      </c>
      <c r="BV17" s="9" t="s">
        <v>914</v>
      </c>
      <c r="BW17" s="9" t="s">
        <v>911</v>
      </c>
      <c r="BX17" s="9" t="s">
        <v>914</v>
      </c>
      <c r="BY17" s="9" t="s">
        <v>914</v>
      </c>
      <c r="BZ17" s="9" t="s">
        <v>914</v>
      </c>
      <c r="CA17" s="8">
        <v>40</v>
      </c>
      <c r="CB17" s="3" t="s">
        <v>961</v>
      </c>
      <c r="CC17" s="9">
        <v>9</v>
      </c>
      <c r="CD17" s="9" t="s">
        <v>911</v>
      </c>
      <c r="CE17" s="9" t="s">
        <v>914</v>
      </c>
      <c r="CF17" s="9" t="s">
        <v>915</v>
      </c>
      <c r="CG17" s="9" t="s">
        <v>914</v>
      </c>
      <c r="CH17" s="9" t="s">
        <v>914</v>
      </c>
      <c r="CI17" s="9" t="s">
        <v>914</v>
      </c>
      <c r="CJ17" s="9" t="s">
        <v>911</v>
      </c>
      <c r="CK17" s="21">
        <v>1</v>
      </c>
      <c r="CL17" s="4">
        <v>1</v>
      </c>
      <c r="CM17" s="4">
        <v>1</v>
      </c>
      <c r="CN17" s="9" t="s">
        <v>911</v>
      </c>
      <c r="CO17" s="4">
        <v>1</v>
      </c>
      <c r="CP17" s="4">
        <v>1</v>
      </c>
      <c r="CQ17" s="4">
        <v>1</v>
      </c>
      <c r="CR17" s="9" t="s">
        <v>911</v>
      </c>
      <c r="CS17" s="4">
        <v>1</v>
      </c>
      <c r="CT17" s="4" t="s">
        <v>911</v>
      </c>
      <c r="CU17" s="9" t="s">
        <v>911</v>
      </c>
      <c r="CV17" s="9" t="s">
        <v>911</v>
      </c>
      <c r="CW17" s="3" t="s">
        <v>930</v>
      </c>
      <c r="CX17" s="3" t="s">
        <v>914</v>
      </c>
      <c r="CY17" s="3" t="s">
        <v>914</v>
      </c>
      <c r="CZ17" s="3" t="s">
        <v>912</v>
      </c>
      <c r="DA17" s="10">
        <v>98</v>
      </c>
      <c r="DB17" s="10" t="s">
        <v>911</v>
      </c>
      <c r="DC17" s="3" t="s">
        <v>914</v>
      </c>
      <c r="DD17" s="3" t="s">
        <v>915</v>
      </c>
      <c r="DE17" s="10" t="s">
        <v>914</v>
      </c>
      <c r="DF17" s="3" t="s">
        <v>914</v>
      </c>
      <c r="DG17" s="3" t="s">
        <v>914</v>
      </c>
      <c r="DH17" s="3" t="s">
        <v>914</v>
      </c>
      <c r="DI17" s="3" t="s">
        <v>911</v>
      </c>
      <c r="DJ17" s="3" t="s">
        <v>911</v>
      </c>
      <c r="DK17" s="3" t="s">
        <v>914</v>
      </c>
      <c r="DL17" s="3" t="s">
        <v>915</v>
      </c>
      <c r="DM17" s="10" t="s">
        <v>914</v>
      </c>
      <c r="DN17" s="3" t="s">
        <v>914</v>
      </c>
      <c r="DO17" s="3" t="s">
        <v>914</v>
      </c>
      <c r="DP17" s="3" t="s">
        <v>914</v>
      </c>
      <c r="DQ17" s="12">
        <v>4.2</v>
      </c>
      <c r="DR17" s="12">
        <v>3.8</v>
      </c>
      <c r="DS17" s="13">
        <v>43556</v>
      </c>
      <c r="DT17" s="3" t="s">
        <v>1380</v>
      </c>
      <c r="DU17" s="14" t="s">
        <v>1381</v>
      </c>
      <c r="DV17" s="3" t="s">
        <v>1382</v>
      </c>
      <c r="DW17" s="15">
        <v>33930391.520000003</v>
      </c>
      <c r="DX17" s="15" t="s">
        <v>911</v>
      </c>
      <c r="DY17" s="15" t="s">
        <v>911</v>
      </c>
      <c r="DZ17" s="15" t="s">
        <v>911</v>
      </c>
      <c r="EA17" s="15" t="s">
        <v>914</v>
      </c>
      <c r="EB17" s="15" t="s">
        <v>914</v>
      </c>
      <c r="EC17" s="15" t="s">
        <v>915</v>
      </c>
      <c r="ED17" s="15" t="s">
        <v>915</v>
      </c>
      <c r="EE17" s="15" t="s">
        <v>914</v>
      </c>
      <c r="EF17" s="15" t="s">
        <v>914</v>
      </c>
      <c r="EG17" s="15" t="s">
        <v>914</v>
      </c>
      <c r="EH17" s="15" t="s">
        <v>914</v>
      </c>
      <c r="EI17" s="15" t="s">
        <v>914</v>
      </c>
      <c r="EJ17" s="15" t="s">
        <v>914</v>
      </c>
      <c r="EK17" s="15" t="s">
        <v>914</v>
      </c>
      <c r="EL17" s="15" t="s">
        <v>914</v>
      </c>
      <c r="EM17" s="15" t="s">
        <v>911</v>
      </c>
      <c r="EN17" s="15" t="s">
        <v>911</v>
      </c>
      <c r="EO17" s="15" t="s">
        <v>911</v>
      </c>
      <c r="EP17" s="15" t="s">
        <v>911</v>
      </c>
      <c r="EQ17" s="15" t="s">
        <v>911</v>
      </c>
      <c r="ER17" s="15" t="s">
        <v>911</v>
      </c>
      <c r="ES17" s="15" t="s">
        <v>914</v>
      </c>
      <c r="ET17" s="15" t="s">
        <v>914</v>
      </c>
      <c r="EU17" s="15" t="s">
        <v>914</v>
      </c>
      <c r="EV17" s="15" t="s">
        <v>915</v>
      </c>
      <c r="EW17" s="15" t="s">
        <v>915</v>
      </c>
      <c r="EX17" s="15" t="s">
        <v>915</v>
      </c>
      <c r="EY17" s="15" t="s">
        <v>914</v>
      </c>
      <c r="EZ17" s="15" t="s">
        <v>914</v>
      </c>
      <c r="FA17" s="15" t="s">
        <v>914</v>
      </c>
      <c r="FB17" s="15" t="s">
        <v>914</v>
      </c>
      <c r="FC17" s="15" t="s">
        <v>914</v>
      </c>
      <c r="FD17" s="15" t="s">
        <v>914</v>
      </c>
      <c r="FE17" s="15" t="s">
        <v>914</v>
      </c>
      <c r="FF17" s="15" t="s">
        <v>914</v>
      </c>
      <c r="FG17" s="15" t="s">
        <v>914</v>
      </c>
      <c r="FH17" s="15" t="s">
        <v>914</v>
      </c>
      <c r="FI17" s="15" t="s">
        <v>914</v>
      </c>
      <c r="FJ17" s="15" t="s">
        <v>914</v>
      </c>
      <c r="FK17" s="7">
        <v>0.03</v>
      </c>
      <c r="FL17" s="7">
        <v>0.03</v>
      </c>
      <c r="FM17" s="7">
        <v>0</v>
      </c>
      <c r="FN17" s="7">
        <v>0</v>
      </c>
      <c r="FO17" s="7">
        <v>0</v>
      </c>
      <c r="FP17" s="10" t="s">
        <v>914</v>
      </c>
      <c r="FQ17" s="7" t="s">
        <v>911</v>
      </c>
      <c r="FR17" s="7" t="s">
        <v>911</v>
      </c>
      <c r="FS17" s="7" t="s">
        <v>911</v>
      </c>
      <c r="FT17" s="7" t="s">
        <v>911</v>
      </c>
      <c r="FU17" s="7" t="s">
        <v>911</v>
      </c>
      <c r="FV17" s="10" t="s">
        <v>911</v>
      </c>
      <c r="FW17" s="10" t="s">
        <v>914</v>
      </c>
      <c r="FX17" s="10" t="s">
        <v>914</v>
      </c>
      <c r="FY17" s="10" t="s">
        <v>914</v>
      </c>
      <c r="FZ17" s="10" t="s">
        <v>914</v>
      </c>
      <c r="GA17" s="10" t="s">
        <v>914</v>
      </c>
      <c r="GB17" s="10" t="s">
        <v>914</v>
      </c>
      <c r="GC17" s="10" t="s">
        <v>915</v>
      </c>
      <c r="GD17" s="10" t="s">
        <v>915</v>
      </c>
      <c r="GE17" s="10" t="s">
        <v>915</v>
      </c>
      <c r="GF17" s="10" t="s">
        <v>915</v>
      </c>
      <c r="GG17" s="10" t="s">
        <v>915</v>
      </c>
      <c r="GH17" s="10" t="s">
        <v>915</v>
      </c>
      <c r="GI17" s="15" t="s">
        <v>914</v>
      </c>
      <c r="GJ17" s="15" t="s">
        <v>914</v>
      </c>
      <c r="GK17" s="15" t="s">
        <v>914</v>
      </c>
      <c r="GL17" s="15" t="s">
        <v>914</v>
      </c>
      <c r="GM17" s="15" t="s">
        <v>914</v>
      </c>
      <c r="GN17" s="15" t="s">
        <v>914</v>
      </c>
      <c r="GO17" s="10" t="s">
        <v>914</v>
      </c>
      <c r="GP17" s="10" t="s">
        <v>914</v>
      </c>
      <c r="GQ17" s="10" t="s">
        <v>914</v>
      </c>
      <c r="GR17" s="10" t="s">
        <v>914</v>
      </c>
      <c r="GS17" s="10" t="s">
        <v>914</v>
      </c>
      <c r="GT17" s="10" t="s">
        <v>914</v>
      </c>
      <c r="GU17" s="10" t="s">
        <v>914</v>
      </c>
      <c r="GV17" s="10" t="s">
        <v>914</v>
      </c>
      <c r="GW17" s="10" t="s">
        <v>914</v>
      </c>
      <c r="GX17" s="10" t="s">
        <v>914</v>
      </c>
      <c r="GY17" s="10" t="s">
        <v>914</v>
      </c>
      <c r="GZ17" s="10" t="s">
        <v>914</v>
      </c>
      <c r="HA17" s="10" t="s">
        <v>914</v>
      </c>
      <c r="HB17" s="10" t="s">
        <v>914</v>
      </c>
      <c r="HC17" s="10" t="s">
        <v>914</v>
      </c>
      <c r="HD17" s="10" t="s">
        <v>914</v>
      </c>
      <c r="HE17" s="10" t="s">
        <v>914</v>
      </c>
      <c r="HF17" s="10" t="s">
        <v>914</v>
      </c>
      <c r="HG17" s="4">
        <v>3767363</v>
      </c>
      <c r="HH17" s="4">
        <v>4971648</v>
      </c>
      <c r="HI17" s="4">
        <v>2295563</v>
      </c>
      <c r="HJ17" s="4">
        <v>33185</v>
      </c>
      <c r="HK17" s="4">
        <v>2110614</v>
      </c>
      <c r="HL17" s="4" t="s">
        <v>911</v>
      </c>
      <c r="HM17" s="4" t="s">
        <v>911</v>
      </c>
      <c r="HN17" s="4" t="s">
        <v>911</v>
      </c>
      <c r="HO17" s="4" t="s">
        <v>911</v>
      </c>
      <c r="HP17" s="4" t="s">
        <v>911</v>
      </c>
      <c r="HQ17" s="4" t="s">
        <v>911</v>
      </c>
      <c r="HR17" s="4" t="s">
        <v>911</v>
      </c>
      <c r="HS17" s="4" t="s">
        <v>914</v>
      </c>
      <c r="HT17" s="4" t="s">
        <v>914</v>
      </c>
      <c r="HU17" s="4" t="s">
        <v>914</v>
      </c>
      <c r="HV17" s="4" t="s">
        <v>914</v>
      </c>
      <c r="HW17" s="4" t="s">
        <v>914</v>
      </c>
      <c r="HX17" s="4" t="s">
        <v>914</v>
      </c>
      <c r="HY17" s="4" t="s">
        <v>915</v>
      </c>
      <c r="HZ17" s="4" t="s">
        <v>915</v>
      </c>
      <c r="IA17" s="4" t="s">
        <v>915</v>
      </c>
      <c r="IB17" s="4" t="s">
        <v>915</v>
      </c>
      <c r="IC17" s="4" t="s">
        <v>915</v>
      </c>
      <c r="ID17" s="4" t="s">
        <v>915</v>
      </c>
      <c r="IE17" s="4" t="s">
        <v>914</v>
      </c>
      <c r="IF17" s="4" t="s">
        <v>914</v>
      </c>
      <c r="IG17" s="4" t="s">
        <v>914</v>
      </c>
      <c r="IH17" s="4" t="s">
        <v>914</v>
      </c>
      <c r="II17" s="4" t="s">
        <v>914</v>
      </c>
      <c r="IJ17" s="4" t="s">
        <v>914</v>
      </c>
      <c r="IK17" s="4" t="s">
        <v>914</v>
      </c>
      <c r="IL17" s="4" t="s">
        <v>914</v>
      </c>
      <c r="IM17" s="4" t="s">
        <v>914</v>
      </c>
      <c r="IN17" s="4" t="s">
        <v>914</v>
      </c>
      <c r="IO17" s="4" t="s">
        <v>914</v>
      </c>
      <c r="IP17" s="4" t="s">
        <v>914</v>
      </c>
      <c r="IQ17" s="4" t="s">
        <v>914</v>
      </c>
      <c r="IR17" s="4" t="s">
        <v>914</v>
      </c>
      <c r="IS17" s="4" t="s">
        <v>914</v>
      </c>
      <c r="IT17" s="4" t="s">
        <v>914</v>
      </c>
      <c r="IU17" s="4" t="s">
        <v>914</v>
      </c>
      <c r="IV17" s="4" t="s">
        <v>914</v>
      </c>
      <c r="IW17" s="4" t="s">
        <v>914</v>
      </c>
      <c r="IX17" s="4" t="s">
        <v>914</v>
      </c>
      <c r="IY17" s="4" t="s">
        <v>914</v>
      </c>
      <c r="IZ17" s="4" t="s">
        <v>914</v>
      </c>
      <c r="JA17" s="4" t="s">
        <v>914</v>
      </c>
      <c r="JB17" s="4" t="s">
        <v>914</v>
      </c>
      <c r="JC17" s="7">
        <v>0</v>
      </c>
      <c r="JD17" s="71" t="s">
        <v>914</v>
      </c>
      <c r="JE17" s="19">
        <v>1</v>
      </c>
      <c r="JF17" s="19">
        <v>0</v>
      </c>
      <c r="JG17" s="7">
        <v>0.5</v>
      </c>
      <c r="JH17" s="7">
        <v>0.5</v>
      </c>
      <c r="JI17" s="15">
        <v>4.26</v>
      </c>
      <c r="JJ17" s="15">
        <v>2.59</v>
      </c>
      <c r="JK17" s="15">
        <v>3.11</v>
      </c>
      <c r="JL17" s="15">
        <v>18</v>
      </c>
      <c r="JM17" s="15" t="s">
        <v>914</v>
      </c>
      <c r="JN17" s="15" t="s">
        <v>911</v>
      </c>
      <c r="JO17" s="15" t="s">
        <v>911</v>
      </c>
      <c r="JP17" s="15" t="s">
        <v>911</v>
      </c>
      <c r="JQ17" s="15" t="s">
        <v>911</v>
      </c>
      <c r="JR17" s="15" t="s">
        <v>911</v>
      </c>
      <c r="JS17" s="4" t="s">
        <v>912</v>
      </c>
      <c r="JT17" s="10">
        <v>0.191</v>
      </c>
      <c r="JU17" s="10">
        <v>0.50370000000000004</v>
      </c>
      <c r="JV17" s="10">
        <v>5.74E-2</v>
      </c>
      <c r="JW17" s="10">
        <v>6.6400000000000001E-2</v>
      </c>
      <c r="JX17" s="10">
        <v>0.18149999999999999</v>
      </c>
      <c r="JY17" s="7" t="s">
        <v>911</v>
      </c>
      <c r="JZ17" s="7" t="s">
        <v>911</v>
      </c>
      <c r="KA17" s="7" t="s">
        <v>911</v>
      </c>
      <c r="KB17" s="7" t="s">
        <v>911</v>
      </c>
      <c r="KC17" s="7" t="s">
        <v>911</v>
      </c>
      <c r="KD17" s="10" t="s">
        <v>914</v>
      </c>
      <c r="KE17" s="10" t="s">
        <v>914</v>
      </c>
      <c r="KF17" s="10" t="s">
        <v>914</v>
      </c>
      <c r="KG17" s="10" t="s">
        <v>914</v>
      </c>
      <c r="KH17" s="10" t="s">
        <v>914</v>
      </c>
      <c r="KI17" s="10" t="s">
        <v>914</v>
      </c>
      <c r="KJ17" s="10" t="s">
        <v>915</v>
      </c>
      <c r="KK17" s="10" t="s">
        <v>915</v>
      </c>
      <c r="KL17" s="10" t="s">
        <v>915</v>
      </c>
      <c r="KM17" s="10" t="s">
        <v>915</v>
      </c>
      <c r="KN17" s="10" t="s">
        <v>915</v>
      </c>
      <c r="KO17" s="10" t="s">
        <v>915</v>
      </c>
      <c r="KP17" s="10" t="s">
        <v>915</v>
      </c>
      <c r="KQ17" s="15" t="s">
        <v>914</v>
      </c>
      <c r="KR17" s="15" t="s">
        <v>914</v>
      </c>
      <c r="KS17" s="15" t="s">
        <v>914</v>
      </c>
      <c r="KT17" s="15" t="s">
        <v>914</v>
      </c>
      <c r="KU17" s="15" t="s">
        <v>914</v>
      </c>
      <c r="KV17" s="10" t="s">
        <v>914</v>
      </c>
      <c r="KW17" s="10" t="s">
        <v>914</v>
      </c>
      <c r="KX17" s="10" t="s">
        <v>914</v>
      </c>
      <c r="KY17" s="10" t="s">
        <v>914</v>
      </c>
      <c r="KZ17" s="10" t="s">
        <v>914</v>
      </c>
      <c r="LA17" s="10" t="s">
        <v>914</v>
      </c>
      <c r="LB17" s="10" t="s">
        <v>914</v>
      </c>
      <c r="LC17" s="10" t="s">
        <v>914</v>
      </c>
      <c r="LD17" s="10" t="s">
        <v>914</v>
      </c>
      <c r="LE17" s="10" t="s">
        <v>914</v>
      </c>
      <c r="LF17" s="10" t="s">
        <v>914</v>
      </c>
      <c r="LG17" s="10" t="s">
        <v>914</v>
      </c>
      <c r="LH17" s="10" t="s">
        <v>914</v>
      </c>
      <c r="LI17" s="10" t="s">
        <v>914</v>
      </c>
      <c r="LJ17" s="10" t="s">
        <v>914</v>
      </c>
      <c r="LK17" s="10" t="s">
        <v>914</v>
      </c>
      <c r="LL17" s="10" t="s">
        <v>914</v>
      </c>
      <c r="LM17" s="10" t="s">
        <v>914</v>
      </c>
      <c r="LN17" s="10" t="s">
        <v>912</v>
      </c>
      <c r="LO17" s="16">
        <v>2014</v>
      </c>
      <c r="LP17" s="10" t="s">
        <v>912</v>
      </c>
      <c r="LQ17" s="10" t="s">
        <v>930</v>
      </c>
      <c r="LR17" s="3" t="s">
        <v>914</v>
      </c>
      <c r="LS17" s="3" t="s">
        <v>914</v>
      </c>
      <c r="LT17" s="10" t="s">
        <v>912</v>
      </c>
      <c r="LU17" s="3" t="s">
        <v>911</v>
      </c>
      <c r="LV17" s="3" t="s">
        <v>1383</v>
      </c>
      <c r="LW17" s="3" t="s">
        <v>930</v>
      </c>
      <c r="LX17" s="3" t="s">
        <v>914</v>
      </c>
      <c r="LY17" s="3" t="s">
        <v>911</v>
      </c>
      <c r="LZ17" s="3" t="s">
        <v>914</v>
      </c>
      <c r="MA17" s="3" t="s">
        <v>914</v>
      </c>
      <c r="MB17" s="3" t="s">
        <v>914</v>
      </c>
      <c r="MC17" s="3" t="s">
        <v>914</v>
      </c>
      <c r="MD17" s="3" t="s">
        <v>914</v>
      </c>
      <c r="ME17" s="3" t="s">
        <v>914</v>
      </c>
      <c r="MF17" s="3" t="s">
        <v>914</v>
      </c>
      <c r="MG17" s="3" t="s">
        <v>914</v>
      </c>
      <c r="MH17" s="3" t="s">
        <v>914</v>
      </c>
      <c r="MI17" s="3" t="s">
        <v>914</v>
      </c>
      <c r="MJ17" s="3" t="s">
        <v>914</v>
      </c>
      <c r="MK17" s="3" t="s">
        <v>914</v>
      </c>
      <c r="ML17" s="3" t="s">
        <v>914</v>
      </c>
      <c r="MM17" s="3" t="s">
        <v>914</v>
      </c>
      <c r="MN17" s="3" t="s">
        <v>914</v>
      </c>
      <c r="MO17" s="3" t="s">
        <v>914</v>
      </c>
      <c r="MP17" s="3" t="s">
        <v>911</v>
      </c>
      <c r="MQ17" s="3" t="s">
        <v>911</v>
      </c>
      <c r="MR17" s="3" t="s">
        <v>911</v>
      </c>
      <c r="MS17" s="3" t="s">
        <v>911</v>
      </c>
      <c r="MT17" s="4" t="s">
        <v>911</v>
      </c>
      <c r="MU17" s="3" t="s">
        <v>911</v>
      </c>
      <c r="MV17" s="3" t="s">
        <v>911</v>
      </c>
      <c r="MW17" s="3" t="s">
        <v>911</v>
      </c>
      <c r="MX17" s="3" t="s">
        <v>911</v>
      </c>
      <c r="MY17" s="3" t="s">
        <v>911</v>
      </c>
      <c r="MZ17" s="3" t="s">
        <v>911</v>
      </c>
      <c r="NA17" s="3" t="s">
        <v>911</v>
      </c>
      <c r="NB17" s="3" t="s">
        <v>930</v>
      </c>
      <c r="NC17" s="3" t="s">
        <v>914</v>
      </c>
      <c r="ND17" s="4">
        <v>2447</v>
      </c>
      <c r="NE17" s="10">
        <v>5.3900000000000003E-2</v>
      </c>
      <c r="NF17" s="10">
        <v>6.0499999999999998E-2</v>
      </c>
      <c r="NG17" s="10" t="s">
        <v>911</v>
      </c>
      <c r="NH17" s="3" t="s">
        <v>912</v>
      </c>
      <c r="NI17" s="18" t="s">
        <v>911</v>
      </c>
      <c r="NJ17" s="3" t="s">
        <v>911</v>
      </c>
      <c r="NK17" s="3" t="s">
        <v>911</v>
      </c>
      <c r="NL17" s="3" t="s">
        <v>911</v>
      </c>
      <c r="NM17" s="3" t="s">
        <v>911</v>
      </c>
      <c r="NN17" s="3" t="s">
        <v>911</v>
      </c>
      <c r="NO17" s="3" t="s">
        <v>911</v>
      </c>
      <c r="NP17" s="3" t="s">
        <v>911</v>
      </c>
      <c r="NQ17" s="3" t="s">
        <v>911</v>
      </c>
      <c r="NR17" s="3" t="s">
        <v>911</v>
      </c>
      <c r="NS17" s="3" t="s">
        <v>911</v>
      </c>
      <c r="NT17" s="3" t="s">
        <v>911</v>
      </c>
      <c r="NU17" s="3" t="s">
        <v>911</v>
      </c>
      <c r="NV17" s="3" t="s">
        <v>911</v>
      </c>
      <c r="NW17" s="3" t="s">
        <v>930</v>
      </c>
      <c r="NX17" s="3" t="s">
        <v>912</v>
      </c>
      <c r="NY17" s="3" t="s">
        <v>930</v>
      </c>
      <c r="NZ17" s="3" t="s">
        <v>930</v>
      </c>
      <c r="OA17" s="3" t="s">
        <v>930</v>
      </c>
      <c r="OB17" s="3" t="s">
        <v>930</v>
      </c>
      <c r="OC17" s="3" t="s">
        <v>930</v>
      </c>
      <c r="OD17" s="3" t="s">
        <v>911</v>
      </c>
      <c r="OE17" s="7" t="s">
        <v>911</v>
      </c>
      <c r="OF17" s="7" t="s">
        <v>911</v>
      </c>
      <c r="OG17" s="7" t="s">
        <v>911</v>
      </c>
      <c r="OH17" s="7" t="s">
        <v>911</v>
      </c>
      <c r="OI17" s="7" t="s">
        <v>911</v>
      </c>
      <c r="OJ17" s="7" t="s">
        <v>911</v>
      </c>
      <c r="OK17" s="7" t="s">
        <v>930</v>
      </c>
      <c r="OL17" s="7" t="s">
        <v>930</v>
      </c>
      <c r="OM17" s="7" t="s">
        <v>930</v>
      </c>
      <c r="ON17" s="7" t="s">
        <v>930</v>
      </c>
      <c r="OO17" s="7" t="s">
        <v>930</v>
      </c>
      <c r="OP17" s="3" t="s">
        <v>911</v>
      </c>
      <c r="OQ17" s="3" t="s">
        <v>912</v>
      </c>
      <c r="OR17" s="3" t="s">
        <v>912</v>
      </c>
      <c r="OS17" s="3" t="s">
        <v>1244</v>
      </c>
      <c r="OT17" s="10">
        <v>0.26</v>
      </c>
      <c r="OU17" s="10">
        <v>0.15</v>
      </c>
      <c r="OV17" s="10">
        <v>0.59</v>
      </c>
      <c r="OW17" s="10">
        <v>0</v>
      </c>
      <c r="OX17" s="10">
        <v>0</v>
      </c>
      <c r="OY17" s="13">
        <v>43739</v>
      </c>
      <c r="OZ17" s="3" t="s">
        <v>912</v>
      </c>
      <c r="PA17" s="3" t="s">
        <v>1384</v>
      </c>
      <c r="PB17" s="3" t="s">
        <v>912</v>
      </c>
      <c r="PC17" s="3" t="s">
        <v>912</v>
      </c>
      <c r="PD17" s="3" t="s">
        <v>930</v>
      </c>
      <c r="PE17" s="3" t="s">
        <v>930</v>
      </c>
      <c r="PF17" s="3" t="s">
        <v>930</v>
      </c>
      <c r="PG17" s="3">
        <v>8</v>
      </c>
      <c r="PH17" s="3">
        <v>4</v>
      </c>
      <c r="PI17" s="18">
        <v>2391799.4</v>
      </c>
      <c r="PJ17" s="3" t="s">
        <v>1362</v>
      </c>
      <c r="PK17" s="3" t="s">
        <v>936</v>
      </c>
      <c r="PL17" s="3" t="s">
        <v>937</v>
      </c>
      <c r="PM17" s="3" t="s">
        <v>912</v>
      </c>
      <c r="PN17" s="3">
        <v>25</v>
      </c>
      <c r="PO17" s="74">
        <v>51227</v>
      </c>
      <c r="PP17" s="3" t="s">
        <v>938</v>
      </c>
      <c r="PQ17" s="3" t="s">
        <v>912</v>
      </c>
      <c r="PR17" s="3" t="s">
        <v>1335</v>
      </c>
      <c r="PS17" s="3" t="s">
        <v>930</v>
      </c>
      <c r="PT17" s="9" t="s">
        <v>911</v>
      </c>
      <c r="PU17" s="3" t="s">
        <v>911</v>
      </c>
      <c r="PV17" s="3" t="s">
        <v>911</v>
      </c>
      <c r="PW17" s="3" t="s">
        <v>912</v>
      </c>
      <c r="PX17" s="3" t="s">
        <v>994</v>
      </c>
      <c r="PY17" s="3" t="s">
        <v>912</v>
      </c>
      <c r="PZ17" s="3" t="s">
        <v>912</v>
      </c>
      <c r="QA17" s="3" t="s">
        <v>912</v>
      </c>
      <c r="QB17" s="3" t="s">
        <v>930</v>
      </c>
      <c r="QC17" s="3" t="s">
        <v>930</v>
      </c>
      <c r="QD17" s="3" t="s">
        <v>930</v>
      </c>
      <c r="QE17" s="3" t="s">
        <v>930</v>
      </c>
      <c r="QF17" s="3" t="s">
        <v>914</v>
      </c>
      <c r="QG17" s="3" t="s">
        <v>930</v>
      </c>
      <c r="QH17" s="3" t="s">
        <v>911</v>
      </c>
    </row>
    <row r="18" spans="1:450" ht="91.5" customHeight="1" x14ac:dyDescent="0.25">
      <c r="A18" s="3">
        <v>3136702</v>
      </c>
      <c r="B18" s="3" t="s">
        <v>995</v>
      </c>
      <c r="C18" s="3" t="s">
        <v>1181</v>
      </c>
      <c r="D18" s="3" t="s">
        <v>1106</v>
      </c>
      <c r="E18" s="3" t="s">
        <v>943</v>
      </c>
      <c r="F18" s="3" t="s">
        <v>1142</v>
      </c>
      <c r="G18" s="3" t="s">
        <v>944</v>
      </c>
      <c r="H18" s="3">
        <v>0</v>
      </c>
      <c r="I18" s="3" t="s">
        <v>914</v>
      </c>
      <c r="J18" s="3">
        <v>0</v>
      </c>
      <c r="K18" s="3" t="s">
        <v>914</v>
      </c>
      <c r="L18" s="3">
        <v>0</v>
      </c>
      <c r="M18" s="3" t="s">
        <v>914</v>
      </c>
      <c r="N18" s="3">
        <v>0</v>
      </c>
      <c r="O18" s="3" t="s">
        <v>914</v>
      </c>
      <c r="P18" s="4">
        <v>5283</v>
      </c>
      <c r="Q18" s="4">
        <v>917</v>
      </c>
      <c r="R18" s="3" t="s">
        <v>912</v>
      </c>
      <c r="S18" s="73" t="s">
        <v>1182</v>
      </c>
      <c r="T18" s="4">
        <v>592</v>
      </c>
      <c r="U18" s="4">
        <v>70</v>
      </c>
      <c r="V18" s="4">
        <v>0</v>
      </c>
      <c r="W18" s="4">
        <v>594</v>
      </c>
      <c r="X18" s="4" t="s">
        <v>911</v>
      </c>
      <c r="Y18" s="4" t="s">
        <v>911</v>
      </c>
      <c r="Z18" s="4" t="s">
        <v>911</v>
      </c>
      <c r="AA18" s="4" t="s">
        <v>911</v>
      </c>
      <c r="AB18" s="4" t="s">
        <v>911</v>
      </c>
      <c r="AC18" s="4" t="s">
        <v>911</v>
      </c>
      <c r="AD18" s="4" t="s">
        <v>911</v>
      </c>
      <c r="AE18" s="4" t="s">
        <v>911</v>
      </c>
      <c r="AF18" s="4">
        <v>2</v>
      </c>
      <c r="AG18" s="5">
        <v>50</v>
      </c>
      <c r="AH18" s="4">
        <v>633</v>
      </c>
      <c r="AI18" s="4" t="s">
        <v>911</v>
      </c>
      <c r="AJ18" s="4" t="s">
        <v>914</v>
      </c>
      <c r="AK18" s="4" t="s">
        <v>914</v>
      </c>
      <c r="AL18" s="4" t="s">
        <v>914</v>
      </c>
      <c r="AM18" s="4" t="s">
        <v>914</v>
      </c>
      <c r="AN18" s="4" t="s">
        <v>914</v>
      </c>
      <c r="AO18" s="4" t="s">
        <v>914</v>
      </c>
      <c r="AP18" s="4" t="s">
        <v>914</v>
      </c>
      <c r="AQ18" s="4" t="s">
        <v>914</v>
      </c>
      <c r="AR18" s="4" t="s">
        <v>914</v>
      </c>
      <c r="AS18" s="4" t="s">
        <v>914</v>
      </c>
      <c r="AT18" s="4" t="s">
        <v>914</v>
      </c>
      <c r="AU18" s="4" t="s">
        <v>914</v>
      </c>
      <c r="AV18" s="4">
        <v>335</v>
      </c>
      <c r="AW18" s="4">
        <v>310</v>
      </c>
      <c r="AX18" s="6">
        <v>0.87</v>
      </c>
      <c r="AY18" s="6">
        <v>0.55000000000000004</v>
      </c>
      <c r="AZ18" s="6" t="s">
        <v>911</v>
      </c>
      <c r="BA18" s="6">
        <v>0</v>
      </c>
      <c r="BB18" s="6">
        <v>3.43</v>
      </c>
      <c r="BC18" s="6">
        <v>5.82</v>
      </c>
      <c r="BD18" s="6" t="s">
        <v>911</v>
      </c>
      <c r="BE18" s="6">
        <v>27.8</v>
      </c>
      <c r="BF18" s="6" t="s">
        <v>914</v>
      </c>
      <c r="BG18" s="6" t="s">
        <v>914</v>
      </c>
      <c r="BH18" s="6" t="s">
        <v>914</v>
      </c>
      <c r="BI18" s="6" t="s">
        <v>914</v>
      </c>
      <c r="BJ18" s="6" t="s">
        <v>914</v>
      </c>
      <c r="BK18" s="6">
        <v>48637271.973999999</v>
      </c>
      <c r="BL18" s="6" t="s">
        <v>911</v>
      </c>
      <c r="BM18" s="6" t="s">
        <v>914</v>
      </c>
      <c r="BN18" s="6" t="s">
        <v>914</v>
      </c>
      <c r="BO18" s="6" t="s">
        <v>914</v>
      </c>
      <c r="BP18" s="6" t="s">
        <v>914</v>
      </c>
      <c r="BQ18" s="6" t="s">
        <v>914</v>
      </c>
      <c r="BR18" s="6" t="s">
        <v>914</v>
      </c>
      <c r="BS18" s="9" t="s">
        <v>914</v>
      </c>
      <c r="BT18" s="9">
        <v>9.31</v>
      </c>
      <c r="BU18" s="9">
        <v>11.49</v>
      </c>
      <c r="BV18" s="8" t="s">
        <v>914</v>
      </c>
      <c r="BW18" s="8" t="s">
        <v>914</v>
      </c>
      <c r="BX18" s="8" t="s">
        <v>914</v>
      </c>
      <c r="BY18" s="8" t="s">
        <v>914</v>
      </c>
      <c r="BZ18" s="8" t="s">
        <v>914</v>
      </c>
      <c r="CA18" s="8">
        <v>8.3800000000000008</v>
      </c>
      <c r="CB18" s="3" t="s">
        <v>1099</v>
      </c>
      <c r="CC18" s="9">
        <v>4.7</v>
      </c>
      <c r="CD18" s="9">
        <v>3</v>
      </c>
      <c r="CE18" s="9" t="s">
        <v>914</v>
      </c>
      <c r="CF18" s="9" t="s">
        <v>914</v>
      </c>
      <c r="CG18" s="9" t="s">
        <v>914</v>
      </c>
      <c r="CH18" s="9" t="s">
        <v>914</v>
      </c>
      <c r="CI18" s="9" t="s">
        <v>914</v>
      </c>
      <c r="CJ18" s="9">
        <v>2.04</v>
      </c>
      <c r="CK18" s="21">
        <v>0</v>
      </c>
      <c r="CL18" s="3">
        <v>0</v>
      </c>
      <c r="CM18" s="3">
        <v>0</v>
      </c>
      <c r="CN18" s="3">
        <v>0</v>
      </c>
      <c r="CO18" s="3" t="s">
        <v>914</v>
      </c>
      <c r="CP18" s="3" t="s">
        <v>914</v>
      </c>
      <c r="CQ18" s="3" t="s">
        <v>914</v>
      </c>
      <c r="CR18" s="3" t="s">
        <v>914</v>
      </c>
      <c r="CS18" s="4">
        <v>16</v>
      </c>
      <c r="CT18" s="4">
        <v>1</v>
      </c>
      <c r="CU18" s="3">
        <v>0</v>
      </c>
      <c r="CV18" s="3">
        <v>0</v>
      </c>
      <c r="CW18" s="3" t="s">
        <v>912</v>
      </c>
      <c r="CX18" s="5">
        <v>2019</v>
      </c>
      <c r="CY18" s="3" t="s">
        <v>915</v>
      </c>
      <c r="CZ18" s="3" t="s">
        <v>912</v>
      </c>
      <c r="DA18" s="10">
        <v>0.98399999999999999</v>
      </c>
      <c r="DB18" s="10" t="s">
        <v>911</v>
      </c>
      <c r="DC18" s="3" t="s">
        <v>914</v>
      </c>
      <c r="DD18" s="3" t="s">
        <v>914</v>
      </c>
      <c r="DE18" s="10" t="s">
        <v>914</v>
      </c>
      <c r="DF18" s="3" t="s">
        <v>914</v>
      </c>
      <c r="DG18" s="3" t="s">
        <v>914</v>
      </c>
      <c r="DH18" s="3" t="s">
        <v>914</v>
      </c>
      <c r="DI18" s="11">
        <v>1.6E-2</v>
      </c>
      <c r="DJ18" s="11" t="s">
        <v>911</v>
      </c>
      <c r="DK18" s="3" t="s">
        <v>914</v>
      </c>
      <c r="DL18" s="3" t="s">
        <v>914</v>
      </c>
      <c r="DM18" s="10" t="s">
        <v>914</v>
      </c>
      <c r="DN18" s="3" t="s">
        <v>914</v>
      </c>
      <c r="DO18" s="3" t="s">
        <v>914</v>
      </c>
      <c r="DP18" s="3" t="s">
        <v>914</v>
      </c>
      <c r="DQ18" s="12">
        <v>3.35</v>
      </c>
      <c r="DR18" s="12">
        <v>3.1</v>
      </c>
      <c r="DS18" s="13">
        <v>43405</v>
      </c>
      <c r="DT18" s="3" t="s">
        <v>1183</v>
      </c>
      <c r="DU18" s="14">
        <v>5.0199999999999996</v>
      </c>
      <c r="DV18" s="3" t="s">
        <v>1042</v>
      </c>
      <c r="DW18" s="15">
        <v>289557451.5</v>
      </c>
      <c r="DX18" s="15">
        <v>73546.02</v>
      </c>
      <c r="DY18" s="15" t="s">
        <v>911</v>
      </c>
      <c r="DZ18" s="15" t="s">
        <v>911</v>
      </c>
      <c r="EA18" s="15" t="s">
        <v>914</v>
      </c>
      <c r="EB18" s="15" t="s">
        <v>914</v>
      </c>
      <c r="EC18" s="15" t="s">
        <v>914</v>
      </c>
      <c r="ED18" s="15" t="s">
        <v>914</v>
      </c>
      <c r="EE18" s="15" t="s">
        <v>914</v>
      </c>
      <c r="EF18" s="15" t="s">
        <v>914</v>
      </c>
      <c r="EG18" s="15" t="s">
        <v>914</v>
      </c>
      <c r="EH18" s="15" t="s">
        <v>914</v>
      </c>
      <c r="EI18" s="15" t="s">
        <v>914</v>
      </c>
      <c r="EJ18" s="15" t="s">
        <v>914</v>
      </c>
      <c r="EK18" s="15" t="s">
        <v>914</v>
      </c>
      <c r="EL18" s="15" t="s">
        <v>914</v>
      </c>
      <c r="EM18" s="15" t="s">
        <v>911</v>
      </c>
      <c r="EN18" s="15">
        <v>73546.02</v>
      </c>
      <c r="EO18" s="15" t="s">
        <v>911</v>
      </c>
      <c r="EP18" s="15" t="s">
        <v>911</v>
      </c>
      <c r="EQ18" s="15" t="s">
        <v>911</v>
      </c>
      <c r="ER18" s="15" t="s">
        <v>911</v>
      </c>
      <c r="ES18" s="15" t="s">
        <v>914</v>
      </c>
      <c r="ET18" s="15" t="s">
        <v>914</v>
      </c>
      <c r="EU18" s="15" t="s">
        <v>914</v>
      </c>
      <c r="EV18" s="15" t="s">
        <v>914</v>
      </c>
      <c r="EW18" s="15" t="s">
        <v>914</v>
      </c>
      <c r="EX18" s="15" t="s">
        <v>914</v>
      </c>
      <c r="EY18" s="15" t="s">
        <v>914</v>
      </c>
      <c r="EZ18" s="15" t="s">
        <v>914</v>
      </c>
      <c r="FA18" s="15" t="s">
        <v>914</v>
      </c>
      <c r="FB18" s="15" t="s">
        <v>914</v>
      </c>
      <c r="FC18" s="15" t="s">
        <v>914</v>
      </c>
      <c r="FD18" s="15" t="s">
        <v>914</v>
      </c>
      <c r="FE18" s="15" t="s">
        <v>914</v>
      </c>
      <c r="FF18" s="15" t="s">
        <v>914</v>
      </c>
      <c r="FG18" s="15" t="s">
        <v>914</v>
      </c>
      <c r="FH18" s="15" t="s">
        <v>914</v>
      </c>
      <c r="FI18" s="15" t="s">
        <v>914</v>
      </c>
      <c r="FJ18" s="15" t="s">
        <v>914</v>
      </c>
      <c r="FK18" s="7">
        <v>0.05</v>
      </c>
      <c r="FL18" s="7">
        <v>0</v>
      </c>
      <c r="FM18" s="7">
        <v>0</v>
      </c>
      <c r="FN18" s="7">
        <v>0</v>
      </c>
      <c r="FO18" s="7">
        <v>0.02</v>
      </c>
      <c r="FP18" s="10" t="s">
        <v>966</v>
      </c>
      <c r="FQ18" s="7" t="s">
        <v>911</v>
      </c>
      <c r="FR18" s="7" t="s">
        <v>911</v>
      </c>
      <c r="FS18" s="7" t="s">
        <v>911</v>
      </c>
      <c r="FT18" s="7" t="s">
        <v>911</v>
      </c>
      <c r="FU18" s="7" t="s">
        <v>911</v>
      </c>
      <c r="FV18" s="10" t="s">
        <v>911</v>
      </c>
      <c r="FW18" s="10" t="s">
        <v>914</v>
      </c>
      <c r="FX18" s="10" t="s">
        <v>914</v>
      </c>
      <c r="FY18" s="10" t="s">
        <v>914</v>
      </c>
      <c r="FZ18" s="10" t="s">
        <v>914</v>
      </c>
      <c r="GA18" s="10" t="s">
        <v>914</v>
      </c>
      <c r="GB18" s="10" t="s">
        <v>914</v>
      </c>
      <c r="GC18" s="10" t="s">
        <v>914</v>
      </c>
      <c r="GD18" s="10" t="s">
        <v>914</v>
      </c>
      <c r="GE18" s="10" t="s">
        <v>914</v>
      </c>
      <c r="GF18" s="10" t="s">
        <v>914</v>
      </c>
      <c r="GG18" s="10" t="s">
        <v>914</v>
      </c>
      <c r="GH18" s="10" t="s">
        <v>914</v>
      </c>
      <c r="GI18" s="15" t="s">
        <v>914</v>
      </c>
      <c r="GJ18" s="15" t="s">
        <v>914</v>
      </c>
      <c r="GK18" s="15" t="s">
        <v>914</v>
      </c>
      <c r="GL18" s="15" t="s">
        <v>914</v>
      </c>
      <c r="GM18" s="15" t="s">
        <v>914</v>
      </c>
      <c r="GN18" s="15" t="s">
        <v>914</v>
      </c>
      <c r="GO18" s="10" t="s">
        <v>914</v>
      </c>
      <c r="GP18" s="10" t="s">
        <v>914</v>
      </c>
      <c r="GQ18" s="10" t="s">
        <v>914</v>
      </c>
      <c r="GR18" s="10" t="s">
        <v>914</v>
      </c>
      <c r="GS18" s="10" t="s">
        <v>914</v>
      </c>
      <c r="GT18" s="10" t="s">
        <v>914</v>
      </c>
      <c r="GU18" s="10" t="s">
        <v>914</v>
      </c>
      <c r="GV18" s="10" t="s">
        <v>914</v>
      </c>
      <c r="GW18" s="10" t="s">
        <v>914</v>
      </c>
      <c r="GX18" s="10" t="s">
        <v>914</v>
      </c>
      <c r="GY18" s="10" t="s">
        <v>914</v>
      </c>
      <c r="GZ18" s="10" t="s">
        <v>914</v>
      </c>
      <c r="HA18" s="10" t="s">
        <v>914</v>
      </c>
      <c r="HB18" s="10" t="s">
        <v>914</v>
      </c>
      <c r="HC18" s="10" t="s">
        <v>914</v>
      </c>
      <c r="HD18" s="10" t="s">
        <v>914</v>
      </c>
      <c r="HE18" s="10" t="s">
        <v>914</v>
      </c>
      <c r="HF18" s="10" t="s">
        <v>914</v>
      </c>
      <c r="HG18" s="4">
        <v>49919821</v>
      </c>
      <c r="HH18" s="4">
        <v>37431626</v>
      </c>
      <c r="HI18" s="4">
        <v>406628</v>
      </c>
      <c r="HJ18" s="4">
        <v>879694</v>
      </c>
      <c r="HK18" s="4">
        <v>13933231</v>
      </c>
      <c r="HL18" s="4">
        <v>88670988</v>
      </c>
      <c r="HM18" s="4" t="s">
        <v>911</v>
      </c>
      <c r="HN18" s="4" t="s">
        <v>911</v>
      </c>
      <c r="HO18" s="4" t="s">
        <v>911</v>
      </c>
      <c r="HP18" s="4" t="s">
        <v>911</v>
      </c>
      <c r="HQ18" s="4" t="s">
        <v>911</v>
      </c>
      <c r="HR18" s="4" t="s">
        <v>911</v>
      </c>
      <c r="HS18" s="4" t="s">
        <v>914</v>
      </c>
      <c r="HT18" s="4" t="s">
        <v>914</v>
      </c>
      <c r="HU18" s="4" t="s">
        <v>914</v>
      </c>
      <c r="HV18" s="4" t="s">
        <v>914</v>
      </c>
      <c r="HW18" s="4" t="s">
        <v>914</v>
      </c>
      <c r="HX18" s="4" t="s">
        <v>914</v>
      </c>
      <c r="HY18" s="4" t="s">
        <v>914</v>
      </c>
      <c r="HZ18" s="4" t="s">
        <v>914</v>
      </c>
      <c r="IA18" s="4" t="s">
        <v>914</v>
      </c>
      <c r="IB18" s="4" t="s">
        <v>914</v>
      </c>
      <c r="IC18" s="4" t="s">
        <v>914</v>
      </c>
      <c r="ID18" s="4" t="s">
        <v>914</v>
      </c>
      <c r="IE18" s="4" t="s">
        <v>914</v>
      </c>
      <c r="IF18" s="4" t="s">
        <v>914</v>
      </c>
      <c r="IG18" s="4" t="s">
        <v>914</v>
      </c>
      <c r="IH18" s="4" t="s">
        <v>914</v>
      </c>
      <c r="II18" s="4" t="s">
        <v>914</v>
      </c>
      <c r="IJ18" s="4" t="s">
        <v>914</v>
      </c>
      <c r="IK18" s="4" t="s">
        <v>914</v>
      </c>
      <c r="IL18" s="4" t="s">
        <v>914</v>
      </c>
      <c r="IM18" s="4" t="s">
        <v>914</v>
      </c>
      <c r="IN18" s="4" t="s">
        <v>914</v>
      </c>
      <c r="IO18" s="4" t="s">
        <v>914</v>
      </c>
      <c r="IP18" s="4" t="s">
        <v>914</v>
      </c>
      <c r="IQ18" s="4" t="s">
        <v>914</v>
      </c>
      <c r="IR18" s="4" t="s">
        <v>914</v>
      </c>
      <c r="IS18" s="4" t="s">
        <v>914</v>
      </c>
      <c r="IT18" s="4" t="s">
        <v>914</v>
      </c>
      <c r="IU18" s="4" t="s">
        <v>914</v>
      </c>
      <c r="IV18" s="4" t="s">
        <v>914</v>
      </c>
      <c r="IW18" s="4" t="s">
        <v>914</v>
      </c>
      <c r="IX18" s="4" t="s">
        <v>914</v>
      </c>
      <c r="IY18" s="4" t="s">
        <v>914</v>
      </c>
      <c r="IZ18" s="4" t="s">
        <v>914</v>
      </c>
      <c r="JA18" s="4" t="s">
        <v>914</v>
      </c>
      <c r="JB18" s="4" t="s">
        <v>914</v>
      </c>
      <c r="JC18" s="7">
        <v>0</v>
      </c>
      <c r="JD18" s="71" t="s">
        <v>914</v>
      </c>
      <c r="JE18" s="19">
        <v>1</v>
      </c>
      <c r="JF18" s="19">
        <v>1</v>
      </c>
      <c r="JG18" s="7">
        <v>1</v>
      </c>
      <c r="JH18" s="7">
        <v>0</v>
      </c>
      <c r="JI18" s="15">
        <v>5.58</v>
      </c>
      <c r="JJ18" s="15">
        <v>2.79</v>
      </c>
      <c r="JK18" s="15">
        <v>3.34</v>
      </c>
      <c r="JL18" s="15">
        <v>24.98</v>
      </c>
      <c r="JM18" s="15" t="s">
        <v>911</v>
      </c>
      <c r="JN18" s="15" t="s">
        <v>911</v>
      </c>
      <c r="JO18" s="15" t="s">
        <v>911</v>
      </c>
      <c r="JP18" s="15" t="s">
        <v>911</v>
      </c>
      <c r="JQ18" s="15" t="s">
        <v>911</v>
      </c>
      <c r="JR18" s="15" t="s">
        <v>911</v>
      </c>
      <c r="JS18" s="4" t="s">
        <v>912</v>
      </c>
      <c r="JT18" s="10">
        <v>0.19320000000000001</v>
      </c>
      <c r="JU18" s="10">
        <v>0.2339</v>
      </c>
      <c r="JV18" s="10">
        <v>5.6500000000000002E-2</v>
      </c>
      <c r="JW18" s="10">
        <v>7.1499999999999994E-2</v>
      </c>
      <c r="JX18" s="10">
        <v>0.1449</v>
      </c>
      <c r="JY18" s="7" t="s">
        <v>911</v>
      </c>
      <c r="JZ18" s="7" t="s">
        <v>911</v>
      </c>
      <c r="KA18" s="7" t="s">
        <v>911</v>
      </c>
      <c r="KB18" s="7" t="s">
        <v>911</v>
      </c>
      <c r="KC18" s="7" t="s">
        <v>911</v>
      </c>
      <c r="KD18" s="10" t="s">
        <v>914</v>
      </c>
      <c r="KE18" s="10" t="s">
        <v>914</v>
      </c>
      <c r="KF18" s="10" t="s">
        <v>914</v>
      </c>
      <c r="KG18" s="10" t="s">
        <v>914</v>
      </c>
      <c r="KH18" s="10" t="s">
        <v>914</v>
      </c>
      <c r="KI18" s="10" t="s">
        <v>914</v>
      </c>
      <c r="KJ18" s="10" t="s">
        <v>914</v>
      </c>
      <c r="KK18" s="10" t="s">
        <v>914</v>
      </c>
      <c r="KL18" s="10" t="s">
        <v>914</v>
      </c>
      <c r="KM18" s="10" t="s">
        <v>914</v>
      </c>
      <c r="KN18" s="10" t="s">
        <v>914</v>
      </c>
      <c r="KO18" s="10" t="s">
        <v>914</v>
      </c>
      <c r="KP18" s="10" t="s">
        <v>914</v>
      </c>
      <c r="KQ18" s="15" t="s">
        <v>914</v>
      </c>
      <c r="KR18" s="15" t="s">
        <v>914</v>
      </c>
      <c r="KS18" s="15" t="s">
        <v>914</v>
      </c>
      <c r="KT18" s="15" t="s">
        <v>914</v>
      </c>
      <c r="KU18" s="15" t="s">
        <v>914</v>
      </c>
      <c r="KV18" s="10" t="s">
        <v>914</v>
      </c>
      <c r="KW18" s="10" t="s">
        <v>914</v>
      </c>
      <c r="KX18" s="10" t="s">
        <v>914</v>
      </c>
      <c r="KY18" s="10" t="s">
        <v>914</v>
      </c>
      <c r="KZ18" s="10" t="s">
        <v>914</v>
      </c>
      <c r="LA18" s="10" t="s">
        <v>914</v>
      </c>
      <c r="LB18" s="10" t="s">
        <v>914</v>
      </c>
      <c r="LC18" s="10" t="s">
        <v>914</v>
      </c>
      <c r="LD18" s="10" t="s">
        <v>914</v>
      </c>
      <c r="LE18" s="10" t="s">
        <v>914</v>
      </c>
      <c r="LF18" s="10" t="s">
        <v>914</v>
      </c>
      <c r="LG18" s="10" t="s">
        <v>914</v>
      </c>
      <c r="LH18" s="10" t="s">
        <v>914</v>
      </c>
      <c r="LI18" s="10" t="s">
        <v>914</v>
      </c>
      <c r="LJ18" s="10" t="s">
        <v>914</v>
      </c>
      <c r="LK18" s="10" t="s">
        <v>914</v>
      </c>
      <c r="LL18" s="10" t="s">
        <v>914</v>
      </c>
      <c r="LM18" s="10" t="s">
        <v>914</v>
      </c>
      <c r="LN18" s="10" t="s">
        <v>912</v>
      </c>
      <c r="LO18" s="16">
        <v>2016</v>
      </c>
      <c r="LP18" s="10" t="s">
        <v>912</v>
      </c>
      <c r="LQ18" s="10" t="s">
        <v>930</v>
      </c>
      <c r="LR18" s="3" t="s">
        <v>914</v>
      </c>
      <c r="LS18" s="3" t="s">
        <v>914</v>
      </c>
      <c r="LT18" s="10" t="s">
        <v>930</v>
      </c>
      <c r="LU18" s="3" t="s">
        <v>914</v>
      </c>
      <c r="LV18" s="3" t="s">
        <v>914</v>
      </c>
      <c r="LW18" s="3" t="s">
        <v>912</v>
      </c>
      <c r="LX18" s="73" t="s">
        <v>1184</v>
      </c>
      <c r="LY18" s="3" t="s">
        <v>989</v>
      </c>
      <c r="LZ18" s="5">
        <v>2016</v>
      </c>
      <c r="MA18" s="3" t="s">
        <v>990</v>
      </c>
      <c r="MB18" s="3" t="s">
        <v>1020</v>
      </c>
      <c r="MC18" s="3" t="s">
        <v>991</v>
      </c>
      <c r="MD18" s="3" t="s">
        <v>912</v>
      </c>
      <c r="ME18" s="3" t="s">
        <v>912</v>
      </c>
      <c r="MF18" s="3" t="s">
        <v>912</v>
      </c>
      <c r="MG18" s="3" t="s">
        <v>912</v>
      </c>
      <c r="MH18" s="3" t="s">
        <v>912</v>
      </c>
      <c r="MI18" s="3" t="s">
        <v>912</v>
      </c>
      <c r="MJ18" s="3" t="s">
        <v>930</v>
      </c>
      <c r="MK18" s="3" t="s">
        <v>930</v>
      </c>
      <c r="ML18" s="3" t="s">
        <v>930</v>
      </c>
      <c r="MM18" s="3" t="s">
        <v>930</v>
      </c>
      <c r="MN18" s="3" t="s">
        <v>912</v>
      </c>
      <c r="MO18" s="3" t="s">
        <v>930</v>
      </c>
      <c r="MP18" s="3" t="s">
        <v>912</v>
      </c>
      <c r="MQ18" s="3">
        <v>1996</v>
      </c>
      <c r="MR18" s="3" t="s">
        <v>911</v>
      </c>
      <c r="MS18" s="3" t="s">
        <v>911</v>
      </c>
      <c r="MT18" s="9" t="s">
        <v>911</v>
      </c>
      <c r="MU18" s="47" t="s">
        <v>911</v>
      </c>
      <c r="MV18" s="3" t="s">
        <v>911</v>
      </c>
      <c r="MW18" s="3" t="s">
        <v>911</v>
      </c>
      <c r="MX18" s="3" t="s">
        <v>911</v>
      </c>
      <c r="MY18" s="3" t="s">
        <v>911</v>
      </c>
      <c r="MZ18" s="3" t="s">
        <v>911</v>
      </c>
      <c r="NA18" s="3" t="s">
        <v>911</v>
      </c>
      <c r="NB18" s="3" t="s">
        <v>930</v>
      </c>
      <c r="NC18" s="3" t="s">
        <v>914</v>
      </c>
      <c r="ND18" s="4">
        <v>2334</v>
      </c>
      <c r="NE18" s="10">
        <v>5.74E-2</v>
      </c>
      <c r="NF18" s="10">
        <v>5.5199999999999999E-2</v>
      </c>
      <c r="NG18" s="10">
        <v>0</v>
      </c>
      <c r="NH18" s="3" t="s">
        <v>912</v>
      </c>
      <c r="NI18" s="18">
        <v>3492627.1</v>
      </c>
      <c r="NJ18" s="3" t="s">
        <v>911</v>
      </c>
      <c r="NK18" s="3" t="s">
        <v>911</v>
      </c>
      <c r="NL18" s="3" t="s">
        <v>911</v>
      </c>
      <c r="NM18" s="3" t="s">
        <v>911</v>
      </c>
      <c r="NN18" s="3" t="s">
        <v>911</v>
      </c>
      <c r="NO18" s="3" t="s">
        <v>911</v>
      </c>
      <c r="NP18" s="3" t="s">
        <v>912</v>
      </c>
      <c r="NQ18" s="3" t="s">
        <v>912</v>
      </c>
      <c r="NR18" s="3" t="s">
        <v>930</v>
      </c>
      <c r="NS18" s="3" t="s">
        <v>912</v>
      </c>
      <c r="NT18" s="3" t="s">
        <v>912</v>
      </c>
      <c r="NU18" s="3" t="s">
        <v>930</v>
      </c>
      <c r="NV18" s="3" t="s">
        <v>912</v>
      </c>
      <c r="NW18" s="3" t="s">
        <v>912</v>
      </c>
      <c r="NX18" s="3" t="s">
        <v>912</v>
      </c>
      <c r="NY18" s="3" t="s">
        <v>912</v>
      </c>
      <c r="NZ18" s="3" t="s">
        <v>912</v>
      </c>
      <c r="OA18" s="3" t="s">
        <v>912</v>
      </c>
      <c r="OB18" s="3" t="s">
        <v>912</v>
      </c>
      <c r="OC18" s="3" t="s">
        <v>912</v>
      </c>
      <c r="OD18" s="3" t="s">
        <v>930</v>
      </c>
      <c r="OE18" s="7" t="s">
        <v>911</v>
      </c>
      <c r="OF18" s="7" t="s">
        <v>911</v>
      </c>
      <c r="OG18" s="7" t="s">
        <v>911</v>
      </c>
      <c r="OH18" s="7" t="s">
        <v>911</v>
      </c>
      <c r="OI18" s="7" t="s">
        <v>911</v>
      </c>
      <c r="OJ18" s="7" t="s">
        <v>911</v>
      </c>
      <c r="OK18" s="7" t="s">
        <v>912</v>
      </c>
      <c r="OL18" s="7">
        <v>0</v>
      </c>
      <c r="OM18" s="7">
        <v>0</v>
      </c>
      <c r="ON18" s="7">
        <v>0</v>
      </c>
      <c r="OO18" s="7">
        <v>7.7999999999999996E-3</v>
      </c>
      <c r="OP18" s="3" t="s">
        <v>932</v>
      </c>
      <c r="OQ18" s="3" t="s">
        <v>912</v>
      </c>
      <c r="OR18" s="3" t="s">
        <v>912</v>
      </c>
      <c r="OS18" s="3" t="s">
        <v>933</v>
      </c>
      <c r="OT18" s="10">
        <v>0.28000000000000003</v>
      </c>
      <c r="OU18" s="10">
        <v>0.05</v>
      </c>
      <c r="OV18" s="10">
        <v>0.33</v>
      </c>
      <c r="OW18" s="10">
        <v>0.33</v>
      </c>
      <c r="OX18" s="10">
        <v>0</v>
      </c>
      <c r="OY18" s="13">
        <v>43678</v>
      </c>
      <c r="OZ18" s="3" t="s">
        <v>912</v>
      </c>
      <c r="PA18" s="3" t="s">
        <v>1124</v>
      </c>
      <c r="PB18" s="3" t="s">
        <v>912</v>
      </c>
      <c r="PC18" s="3" t="s">
        <v>912</v>
      </c>
      <c r="PD18" s="3" t="s">
        <v>912</v>
      </c>
      <c r="PE18" s="3" t="s">
        <v>930</v>
      </c>
      <c r="PF18" s="3" t="s">
        <v>930</v>
      </c>
      <c r="PG18" s="3">
        <v>71</v>
      </c>
      <c r="PH18" s="3">
        <v>23</v>
      </c>
      <c r="PI18" s="18">
        <v>13202612.6</v>
      </c>
      <c r="PJ18" s="3" t="s">
        <v>1185</v>
      </c>
      <c r="PK18" s="3" t="s">
        <v>936</v>
      </c>
      <c r="PL18" s="3" t="s">
        <v>937</v>
      </c>
      <c r="PM18" s="3" t="s">
        <v>912</v>
      </c>
      <c r="PN18" s="3">
        <v>10</v>
      </c>
      <c r="PO18" s="74">
        <v>46266</v>
      </c>
      <c r="PP18" s="3" t="s">
        <v>975</v>
      </c>
      <c r="PQ18" s="3" t="s">
        <v>930</v>
      </c>
      <c r="PR18" s="3" t="s">
        <v>914</v>
      </c>
      <c r="PS18" s="3" t="s">
        <v>930</v>
      </c>
      <c r="PT18" s="9" t="s">
        <v>911</v>
      </c>
      <c r="PU18" s="9" t="s">
        <v>911</v>
      </c>
      <c r="PV18" s="9" t="s">
        <v>911</v>
      </c>
      <c r="PW18" s="3" t="s">
        <v>912</v>
      </c>
      <c r="PX18" s="3" t="s">
        <v>994</v>
      </c>
      <c r="PY18" s="3" t="s">
        <v>912</v>
      </c>
      <c r="PZ18" s="3" t="s">
        <v>912</v>
      </c>
      <c r="QA18" s="3" t="s">
        <v>912</v>
      </c>
      <c r="QB18" s="3" t="s">
        <v>912</v>
      </c>
      <c r="QC18" s="3" t="s">
        <v>912</v>
      </c>
      <c r="QD18" s="3" t="s">
        <v>912</v>
      </c>
      <c r="QE18" s="3" t="s">
        <v>912</v>
      </c>
      <c r="QF18" s="3" t="s">
        <v>1186</v>
      </c>
      <c r="QG18" s="3" t="s">
        <v>930</v>
      </c>
      <c r="QH18" s="3" t="s">
        <v>911</v>
      </c>
    </row>
    <row r="19" spans="1:450" ht="91.5" customHeight="1" x14ac:dyDescent="0.25">
      <c r="A19" s="3">
        <v>3154606</v>
      </c>
      <c r="B19" s="3" t="s">
        <v>995</v>
      </c>
      <c r="C19" s="3" t="s">
        <v>1323</v>
      </c>
      <c r="D19" s="3" t="s">
        <v>1106</v>
      </c>
      <c r="E19" s="3" t="s">
        <v>1324</v>
      </c>
      <c r="F19" s="3" t="s">
        <v>997</v>
      </c>
      <c r="G19" s="3" t="s">
        <v>1149</v>
      </c>
      <c r="H19" s="3">
        <v>1</v>
      </c>
      <c r="I19" s="3" t="s">
        <v>914</v>
      </c>
      <c r="J19" s="3">
        <v>1</v>
      </c>
      <c r="K19" s="3" t="s">
        <v>914</v>
      </c>
      <c r="L19" s="3">
        <v>1</v>
      </c>
      <c r="M19" s="3" t="s">
        <v>914</v>
      </c>
      <c r="N19" s="3">
        <v>1</v>
      </c>
      <c r="O19" s="3" t="s">
        <v>914</v>
      </c>
      <c r="P19" s="4">
        <v>96</v>
      </c>
      <c r="Q19" s="4">
        <v>34</v>
      </c>
      <c r="R19" s="3" t="s">
        <v>912</v>
      </c>
      <c r="S19" s="17" t="s">
        <v>915</v>
      </c>
      <c r="T19" s="4">
        <v>49</v>
      </c>
      <c r="U19" s="4">
        <v>39</v>
      </c>
      <c r="V19" s="4">
        <v>49</v>
      </c>
      <c r="W19" s="4">
        <v>49</v>
      </c>
      <c r="X19" s="4">
        <v>0</v>
      </c>
      <c r="Y19" s="4" t="s">
        <v>914</v>
      </c>
      <c r="Z19" s="4" t="s">
        <v>914</v>
      </c>
      <c r="AA19" s="4" t="s">
        <v>914</v>
      </c>
      <c r="AB19" s="4">
        <v>0</v>
      </c>
      <c r="AC19" s="4" t="s">
        <v>914</v>
      </c>
      <c r="AD19" s="4">
        <v>0</v>
      </c>
      <c r="AE19" s="4">
        <v>0</v>
      </c>
      <c r="AF19" s="4">
        <v>13</v>
      </c>
      <c r="AG19" s="5">
        <v>23</v>
      </c>
      <c r="AH19" s="4">
        <v>11</v>
      </c>
      <c r="AI19" s="4" t="s">
        <v>911</v>
      </c>
      <c r="AJ19" s="4" t="s">
        <v>914</v>
      </c>
      <c r="AK19" s="4" t="s">
        <v>914</v>
      </c>
      <c r="AL19" s="4" t="s">
        <v>914</v>
      </c>
      <c r="AM19" s="4" t="s">
        <v>914</v>
      </c>
      <c r="AN19" s="4" t="s">
        <v>914</v>
      </c>
      <c r="AO19" s="4" t="s">
        <v>914</v>
      </c>
      <c r="AP19" s="4" t="s">
        <v>914</v>
      </c>
      <c r="AQ19" s="4" t="s">
        <v>914</v>
      </c>
      <c r="AR19" s="4" t="s">
        <v>914</v>
      </c>
      <c r="AS19" s="4" t="s">
        <v>914</v>
      </c>
      <c r="AT19" s="4" t="s">
        <v>914</v>
      </c>
      <c r="AU19" s="4" t="s">
        <v>914</v>
      </c>
      <c r="AV19" s="4" t="s">
        <v>911</v>
      </c>
      <c r="AW19" s="4">
        <v>250</v>
      </c>
      <c r="AX19" s="6">
        <v>0</v>
      </c>
      <c r="AY19" s="6">
        <v>0</v>
      </c>
      <c r="AZ19" s="6">
        <v>0</v>
      </c>
      <c r="BA19" s="6">
        <v>0</v>
      </c>
      <c r="BB19" s="6">
        <v>0</v>
      </c>
      <c r="BC19" s="6">
        <v>0</v>
      </c>
      <c r="BD19" s="6">
        <v>0</v>
      </c>
      <c r="BE19" s="6">
        <v>0</v>
      </c>
      <c r="BF19" s="6" t="s">
        <v>914</v>
      </c>
      <c r="BG19" s="6" t="s">
        <v>914</v>
      </c>
      <c r="BH19" s="6" t="s">
        <v>914</v>
      </c>
      <c r="BI19" s="6" t="s">
        <v>914</v>
      </c>
      <c r="BJ19" s="6" t="s">
        <v>914</v>
      </c>
      <c r="BK19" s="6">
        <v>3000647.88</v>
      </c>
      <c r="BL19" s="6">
        <v>426899.52</v>
      </c>
      <c r="BM19" s="6" t="s">
        <v>914</v>
      </c>
      <c r="BN19" s="6" t="s">
        <v>914</v>
      </c>
      <c r="BO19" s="6" t="s">
        <v>914</v>
      </c>
      <c r="BP19" s="6" t="s">
        <v>914</v>
      </c>
      <c r="BQ19" s="6" t="s">
        <v>914</v>
      </c>
      <c r="BR19" s="6" t="s">
        <v>914</v>
      </c>
      <c r="BS19" s="9" t="s">
        <v>914</v>
      </c>
      <c r="BT19" s="9">
        <v>60</v>
      </c>
      <c r="BU19" s="9" t="s">
        <v>914</v>
      </c>
      <c r="BV19" s="8" t="s">
        <v>914</v>
      </c>
      <c r="BW19" s="8" t="s">
        <v>914</v>
      </c>
      <c r="BX19" s="8" t="s">
        <v>914</v>
      </c>
      <c r="BY19" s="8" t="s">
        <v>914</v>
      </c>
      <c r="BZ19" s="8" t="s">
        <v>914</v>
      </c>
      <c r="CA19" s="8">
        <v>60</v>
      </c>
      <c r="CB19" s="3" t="s">
        <v>1136</v>
      </c>
      <c r="CC19" s="9">
        <v>5</v>
      </c>
      <c r="CD19" s="9">
        <v>5</v>
      </c>
      <c r="CE19" s="9" t="s">
        <v>914</v>
      </c>
      <c r="CF19" s="9" t="s">
        <v>914</v>
      </c>
      <c r="CG19" s="9" t="s">
        <v>914</v>
      </c>
      <c r="CH19" s="9" t="s">
        <v>914</v>
      </c>
      <c r="CI19" s="9" t="s">
        <v>914</v>
      </c>
      <c r="CJ19" s="9" t="s">
        <v>911</v>
      </c>
      <c r="CK19" s="4">
        <v>1</v>
      </c>
      <c r="CL19" s="4">
        <v>1</v>
      </c>
      <c r="CM19" s="4">
        <v>1</v>
      </c>
      <c r="CN19" s="4">
        <v>0</v>
      </c>
      <c r="CO19" s="3" t="s">
        <v>914</v>
      </c>
      <c r="CP19" s="3" t="s">
        <v>914</v>
      </c>
      <c r="CQ19" s="3" t="s">
        <v>914</v>
      </c>
      <c r="CR19" s="3" t="s">
        <v>914</v>
      </c>
      <c r="CS19" s="4">
        <v>34</v>
      </c>
      <c r="CT19" s="4">
        <v>34</v>
      </c>
      <c r="CU19" s="4">
        <v>34</v>
      </c>
      <c r="CV19" s="4">
        <v>0</v>
      </c>
      <c r="CW19" s="3" t="s">
        <v>930</v>
      </c>
      <c r="CX19" s="3" t="s">
        <v>914</v>
      </c>
      <c r="CY19" s="3" t="s">
        <v>914</v>
      </c>
      <c r="CZ19" s="3" t="s">
        <v>930</v>
      </c>
      <c r="DA19" s="10" t="s">
        <v>914</v>
      </c>
      <c r="DB19" s="10" t="s">
        <v>914</v>
      </c>
      <c r="DC19" s="3" t="s">
        <v>914</v>
      </c>
      <c r="DD19" s="3" t="s">
        <v>914</v>
      </c>
      <c r="DE19" s="10" t="s">
        <v>914</v>
      </c>
      <c r="DF19" s="3" t="s">
        <v>914</v>
      </c>
      <c r="DG19" s="3" t="s">
        <v>914</v>
      </c>
      <c r="DH19" s="3" t="s">
        <v>914</v>
      </c>
      <c r="DI19" s="3" t="s">
        <v>911</v>
      </c>
      <c r="DJ19" s="3" t="s">
        <v>911</v>
      </c>
      <c r="DK19" s="3" t="s">
        <v>914</v>
      </c>
      <c r="DL19" s="3" t="s">
        <v>914</v>
      </c>
      <c r="DM19" s="10" t="s">
        <v>914</v>
      </c>
      <c r="DN19" s="3" t="s">
        <v>914</v>
      </c>
      <c r="DO19" s="3" t="s">
        <v>914</v>
      </c>
      <c r="DP19" s="3" t="s">
        <v>914</v>
      </c>
      <c r="DQ19" s="12">
        <v>4.25</v>
      </c>
      <c r="DR19" s="12">
        <v>3.85</v>
      </c>
      <c r="DS19" s="13">
        <v>43465</v>
      </c>
      <c r="DT19" s="3" t="s">
        <v>911</v>
      </c>
      <c r="DU19" s="14" t="s">
        <v>911</v>
      </c>
      <c r="DV19" s="3" t="s">
        <v>1064</v>
      </c>
      <c r="DW19" s="15" t="s">
        <v>911</v>
      </c>
      <c r="DX19" s="15" t="s">
        <v>911</v>
      </c>
      <c r="DY19" s="15" t="s">
        <v>911</v>
      </c>
      <c r="DZ19" s="15" t="s">
        <v>911</v>
      </c>
      <c r="EA19" s="15" t="s">
        <v>914</v>
      </c>
      <c r="EB19" s="15" t="s">
        <v>914</v>
      </c>
      <c r="EC19" s="15" t="s">
        <v>914</v>
      </c>
      <c r="ED19" s="15" t="s">
        <v>914</v>
      </c>
      <c r="EE19" s="15" t="s">
        <v>914</v>
      </c>
      <c r="EF19" s="15" t="s">
        <v>914</v>
      </c>
      <c r="EG19" s="15" t="s">
        <v>914</v>
      </c>
      <c r="EH19" s="15" t="s">
        <v>914</v>
      </c>
      <c r="EI19" s="15" t="s">
        <v>914</v>
      </c>
      <c r="EJ19" s="15" t="s">
        <v>914</v>
      </c>
      <c r="EK19" s="15" t="s">
        <v>914</v>
      </c>
      <c r="EL19" s="15" t="s">
        <v>914</v>
      </c>
      <c r="EM19" s="15" t="s">
        <v>911</v>
      </c>
      <c r="EN19" s="15" t="s">
        <v>911</v>
      </c>
      <c r="EO19" s="15" t="s">
        <v>911</v>
      </c>
      <c r="EP19" s="15" t="s">
        <v>911</v>
      </c>
      <c r="EQ19" s="15" t="s">
        <v>911</v>
      </c>
      <c r="ER19" s="15" t="s">
        <v>911</v>
      </c>
      <c r="ES19" s="15" t="s">
        <v>914</v>
      </c>
      <c r="ET19" s="15" t="s">
        <v>914</v>
      </c>
      <c r="EU19" s="15" t="s">
        <v>914</v>
      </c>
      <c r="EV19" s="15" t="s">
        <v>914</v>
      </c>
      <c r="EW19" s="15" t="s">
        <v>914</v>
      </c>
      <c r="EX19" s="15" t="s">
        <v>914</v>
      </c>
      <c r="EY19" s="15" t="s">
        <v>914</v>
      </c>
      <c r="EZ19" s="15" t="s">
        <v>914</v>
      </c>
      <c r="FA19" s="15" t="s">
        <v>914</v>
      </c>
      <c r="FB19" s="15" t="s">
        <v>914</v>
      </c>
      <c r="FC19" s="15" t="s">
        <v>914</v>
      </c>
      <c r="FD19" s="15" t="s">
        <v>914</v>
      </c>
      <c r="FE19" s="15" t="s">
        <v>914</v>
      </c>
      <c r="FF19" s="15" t="s">
        <v>914</v>
      </c>
      <c r="FG19" s="15" t="s">
        <v>914</v>
      </c>
      <c r="FH19" s="15" t="s">
        <v>914</v>
      </c>
      <c r="FI19" s="15" t="s">
        <v>914</v>
      </c>
      <c r="FJ19" s="15" t="s">
        <v>914</v>
      </c>
      <c r="FK19" s="7">
        <v>0</v>
      </c>
      <c r="FL19" s="7">
        <v>0.02</v>
      </c>
      <c r="FM19" s="7">
        <v>0</v>
      </c>
      <c r="FN19" s="7">
        <v>0</v>
      </c>
      <c r="FO19" s="7">
        <v>0</v>
      </c>
      <c r="FP19" s="10" t="s">
        <v>914</v>
      </c>
      <c r="FQ19" s="7">
        <v>0</v>
      </c>
      <c r="FR19" s="7">
        <v>0.02</v>
      </c>
      <c r="FS19" s="7">
        <v>0</v>
      </c>
      <c r="FT19" s="7">
        <v>0</v>
      </c>
      <c r="FU19" s="7">
        <v>0</v>
      </c>
      <c r="FV19" s="10" t="s">
        <v>914</v>
      </c>
      <c r="FW19" s="10" t="s">
        <v>914</v>
      </c>
      <c r="FX19" s="10" t="s">
        <v>914</v>
      </c>
      <c r="FY19" s="10" t="s">
        <v>914</v>
      </c>
      <c r="FZ19" s="10" t="s">
        <v>914</v>
      </c>
      <c r="GA19" s="10" t="s">
        <v>914</v>
      </c>
      <c r="GB19" s="10" t="s">
        <v>914</v>
      </c>
      <c r="GC19" s="10" t="s">
        <v>914</v>
      </c>
      <c r="GD19" s="10" t="s">
        <v>914</v>
      </c>
      <c r="GE19" s="10" t="s">
        <v>914</v>
      </c>
      <c r="GF19" s="10" t="s">
        <v>914</v>
      </c>
      <c r="GG19" s="10" t="s">
        <v>914</v>
      </c>
      <c r="GH19" s="10" t="s">
        <v>914</v>
      </c>
      <c r="GI19" s="15" t="s">
        <v>914</v>
      </c>
      <c r="GJ19" s="15" t="s">
        <v>914</v>
      </c>
      <c r="GK19" s="15" t="s">
        <v>914</v>
      </c>
      <c r="GL19" s="15" t="s">
        <v>914</v>
      </c>
      <c r="GM19" s="15" t="s">
        <v>914</v>
      </c>
      <c r="GN19" s="15" t="s">
        <v>914</v>
      </c>
      <c r="GO19" s="10" t="s">
        <v>914</v>
      </c>
      <c r="GP19" s="10" t="s">
        <v>914</v>
      </c>
      <c r="GQ19" s="10" t="s">
        <v>914</v>
      </c>
      <c r="GR19" s="10" t="s">
        <v>914</v>
      </c>
      <c r="GS19" s="10" t="s">
        <v>914</v>
      </c>
      <c r="GT19" s="10" t="s">
        <v>914</v>
      </c>
      <c r="GU19" s="10" t="s">
        <v>914</v>
      </c>
      <c r="GV19" s="10" t="s">
        <v>914</v>
      </c>
      <c r="GW19" s="10" t="s">
        <v>914</v>
      </c>
      <c r="GX19" s="10" t="s">
        <v>914</v>
      </c>
      <c r="GY19" s="10" t="s">
        <v>914</v>
      </c>
      <c r="GZ19" s="10" t="s">
        <v>914</v>
      </c>
      <c r="HA19" s="10" t="s">
        <v>914</v>
      </c>
      <c r="HB19" s="10" t="s">
        <v>914</v>
      </c>
      <c r="HC19" s="10" t="s">
        <v>914</v>
      </c>
      <c r="HD19" s="10" t="s">
        <v>914</v>
      </c>
      <c r="HE19" s="10" t="s">
        <v>914</v>
      </c>
      <c r="HF19" s="10" t="s">
        <v>914</v>
      </c>
      <c r="HG19" s="4" t="s">
        <v>911</v>
      </c>
      <c r="HH19" s="4" t="s">
        <v>911</v>
      </c>
      <c r="HI19" s="4" t="s">
        <v>911</v>
      </c>
      <c r="HJ19" s="4" t="s">
        <v>911</v>
      </c>
      <c r="HK19" s="4" t="s">
        <v>911</v>
      </c>
      <c r="HL19" s="4" t="s">
        <v>911</v>
      </c>
      <c r="HM19" s="4" t="s">
        <v>911</v>
      </c>
      <c r="HN19" s="4" t="s">
        <v>911</v>
      </c>
      <c r="HO19" s="4" t="s">
        <v>911</v>
      </c>
      <c r="HP19" s="4" t="s">
        <v>911</v>
      </c>
      <c r="HQ19" s="4" t="s">
        <v>911</v>
      </c>
      <c r="HR19" s="4" t="s">
        <v>911</v>
      </c>
      <c r="HS19" s="4" t="s">
        <v>914</v>
      </c>
      <c r="HT19" s="4" t="s">
        <v>914</v>
      </c>
      <c r="HU19" s="4" t="s">
        <v>914</v>
      </c>
      <c r="HV19" s="4" t="s">
        <v>914</v>
      </c>
      <c r="HW19" s="4" t="s">
        <v>914</v>
      </c>
      <c r="HX19" s="4" t="s">
        <v>914</v>
      </c>
      <c r="HY19" s="4" t="s">
        <v>914</v>
      </c>
      <c r="HZ19" s="4" t="s">
        <v>914</v>
      </c>
      <c r="IA19" s="4" t="s">
        <v>914</v>
      </c>
      <c r="IB19" s="4" t="s">
        <v>914</v>
      </c>
      <c r="IC19" s="4" t="s">
        <v>914</v>
      </c>
      <c r="ID19" s="4" t="s">
        <v>914</v>
      </c>
      <c r="IE19" s="4" t="s">
        <v>914</v>
      </c>
      <c r="IF19" s="4" t="s">
        <v>914</v>
      </c>
      <c r="IG19" s="4" t="s">
        <v>914</v>
      </c>
      <c r="IH19" s="4" t="s">
        <v>914</v>
      </c>
      <c r="II19" s="4" t="s">
        <v>914</v>
      </c>
      <c r="IJ19" s="4" t="s">
        <v>914</v>
      </c>
      <c r="IK19" s="4" t="s">
        <v>914</v>
      </c>
      <c r="IL19" s="4" t="s">
        <v>914</v>
      </c>
      <c r="IM19" s="4" t="s">
        <v>914</v>
      </c>
      <c r="IN19" s="4" t="s">
        <v>914</v>
      </c>
      <c r="IO19" s="4" t="s">
        <v>914</v>
      </c>
      <c r="IP19" s="4" t="s">
        <v>914</v>
      </c>
      <c r="IQ19" s="4" t="s">
        <v>914</v>
      </c>
      <c r="IR19" s="4" t="s">
        <v>914</v>
      </c>
      <c r="IS19" s="4" t="s">
        <v>914</v>
      </c>
      <c r="IT19" s="4" t="s">
        <v>914</v>
      </c>
      <c r="IU19" s="4" t="s">
        <v>914</v>
      </c>
      <c r="IV19" s="4" t="s">
        <v>914</v>
      </c>
      <c r="IW19" s="4" t="s">
        <v>914</v>
      </c>
      <c r="IX19" s="4" t="s">
        <v>914</v>
      </c>
      <c r="IY19" s="4" t="s">
        <v>914</v>
      </c>
      <c r="IZ19" s="4" t="s">
        <v>914</v>
      </c>
      <c r="JA19" s="4" t="s">
        <v>914</v>
      </c>
      <c r="JB19" s="4" t="s">
        <v>914</v>
      </c>
      <c r="JC19" s="7">
        <v>0</v>
      </c>
      <c r="JD19" s="71" t="s">
        <v>914</v>
      </c>
      <c r="JE19" s="19">
        <v>1</v>
      </c>
      <c r="JF19" s="19">
        <v>1</v>
      </c>
      <c r="JG19" s="7">
        <v>0</v>
      </c>
      <c r="JH19" s="7">
        <v>0</v>
      </c>
      <c r="JI19" s="15" t="s">
        <v>911</v>
      </c>
      <c r="JJ19" s="15" t="s">
        <v>911</v>
      </c>
      <c r="JK19" s="15" t="s">
        <v>911</v>
      </c>
      <c r="JL19" s="15" t="s">
        <v>911</v>
      </c>
      <c r="JM19" s="15" t="s">
        <v>911</v>
      </c>
      <c r="JN19" s="15" t="s">
        <v>911</v>
      </c>
      <c r="JO19" s="15" t="s">
        <v>911</v>
      </c>
      <c r="JP19" s="15" t="s">
        <v>911</v>
      </c>
      <c r="JQ19" s="15" t="s">
        <v>911</v>
      </c>
      <c r="JR19" s="15" t="s">
        <v>911</v>
      </c>
      <c r="JS19" s="4" t="s">
        <v>930</v>
      </c>
      <c r="JT19" s="10" t="s">
        <v>911</v>
      </c>
      <c r="JU19" s="10" t="s">
        <v>911</v>
      </c>
      <c r="JV19" s="10" t="s">
        <v>911</v>
      </c>
      <c r="JW19" s="10" t="s">
        <v>911</v>
      </c>
      <c r="JX19" s="10" t="s">
        <v>911</v>
      </c>
      <c r="JY19" s="7" t="s">
        <v>911</v>
      </c>
      <c r="JZ19" s="7" t="s">
        <v>911</v>
      </c>
      <c r="KA19" s="7" t="s">
        <v>911</v>
      </c>
      <c r="KB19" s="7" t="s">
        <v>911</v>
      </c>
      <c r="KC19" s="7" t="s">
        <v>911</v>
      </c>
      <c r="KD19" s="10" t="s">
        <v>914</v>
      </c>
      <c r="KE19" s="10" t="s">
        <v>914</v>
      </c>
      <c r="KF19" s="10" t="s">
        <v>914</v>
      </c>
      <c r="KG19" s="10" t="s">
        <v>914</v>
      </c>
      <c r="KH19" s="10" t="s">
        <v>914</v>
      </c>
      <c r="KI19" s="10" t="s">
        <v>914</v>
      </c>
      <c r="KJ19" s="10" t="s">
        <v>914</v>
      </c>
      <c r="KK19" s="10" t="s">
        <v>914</v>
      </c>
      <c r="KL19" s="10" t="s">
        <v>914</v>
      </c>
      <c r="KM19" s="10" t="s">
        <v>914</v>
      </c>
      <c r="KN19" s="10" t="s">
        <v>914</v>
      </c>
      <c r="KO19" s="10" t="s">
        <v>914</v>
      </c>
      <c r="KP19" s="10" t="s">
        <v>914</v>
      </c>
      <c r="KQ19" s="15" t="s">
        <v>914</v>
      </c>
      <c r="KR19" s="15" t="s">
        <v>914</v>
      </c>
      <c r="KS19" s="15" t="s">
        <v>914</v>
      </c>
      <c r="KT19" s="15" t="s">
        <v>914</v>
      </c>
      <c r="KU19" s="15" t="s">
        <v>914</v>
      </c>
      <c r="KV19" s="10" t="s">
        <v>914</v>
      </c>
      <c r="KW19" s="10" t="s">
        <v>914</v>
      </c>
      <c r="KX19" s="10" t="s">
        <v>914</v>
      </c>
      <c r="KY19" s="10" t="s">
        <v>914</v>
      </c>
      <c r="KZ19" s="10" t="s">
        <v>914</v>
      </c>
      <c r="LA19" s="10" t="s">
        <v>914</v>
      </c>
      <c r="LB19" s="10" t="s">
        <v>914</v>
      </c>
      <c r="LC19" s="10" t="s">
        <v>914</v>
      </c>
      <c r="LD19" s="10" t="s">
        <v>914</v>
      </c>
      <c r="LE19" s="10" t="s">
        <v>914</v>
      </c>
      <c r="LF19" s="10" t="s">
        <v>914</v>
      </c>
      <c r="LG19" s="10" t="s">
        <v>914</v>
      </c>
      <c r="LH19" s="10" t="s">
        <v>914</v>
      </c>
      <c r="LI19" s="10" t="s">
        <v>914</v>
      </c>
      <c r="LJ19" s="10" t="s">
        <v>914</v>
      </c>
      <c r="LK19" s="10" t="s">
        <v>914</v>
      </c>
      <c r="LL19" s="10" t="s">
        <v>914</v>
      </c>
      <c r="LM19" s="10" t="s">
        <v>914</v>
      </c>
      <c r="LN19" s="10" t="s">
        <v>912</v>
      </c>
      <c r="LO19" s="16">
        <v>2016</v>
      </c>
      <c r="LP19" s="10" t="s">
        <v>912</v>
      </c>
      <c r="LQ19" s="10" t="s">
        <v>930</v>
      </c>
      <c r="LR19" s="3" t="s">
        <v>914</v>
      </c>
      <c r="LS19" s="3" t="s">
        <v>914</v>
      </c>
      <c r="LT19" s="10" t="s">
        <v>930</v>
      </c>
      <c r="LU19" s="3" t="s">
        <v>914</v>
      </c>
      <c r="LV19" s="3" t="s">
        <v>914</v>
      </c>
      <c r="LW19" s="3" t="s">
        <v>930</v>
      </c>
      <c r="LX19" s="3" t="s">
        <v>914</v>
      </c>
      <c r="LY19" s="3" t="s">
        <v>911</v>
      </c>
      <c r="LZ19" s="3" t="s">
        <v>914</v>
      </c>
      <c r="MA19" s="3" t="s">
        <v>914</v>
      </c>
      <c r="MB19" s="3" t="s">
        <v>914</v>
      </c>
      <c r="MC19" s="3" t="s">
        <v>914</v>
      </c>
      <c r="MD19" s="3" t="s">
        <v>914</v>
      </c>
      <c r="ME19" s="3" t="s">
        <v>914</v>
      </c>
      <c r="MF19" s="3" t="s">
        <v>914</v>
      </c>
      <c r="MG19" s="3" t="s">
        <v>914</v>
      </c>
      <c r="MH19" s="3" t="s">
        <v>914</v>
      </c>
      <c r="MI19" s="3" t="s">
        <v>914</v>
      </c>
      <c r="MJ19" s="3" t="s">
        <v>914</v>
      </c>
      <c r="MK19" s="3" t="s">
        <v>914</v>
      </c>
      <c r="ML19" s="3" t="s">
        <v>914</v>
      </c>
      <c r="MM19" s="3" t="s">
        <v>914</v>
      </c>
      <c r="MN19" s="3" t="s">
        <v>914</v>
      </c>
      <c r="MO19" s="3" t="s">
        <v>914</v>
      </c>
      <c r="MP19" s="3" t="s">
        <v>911</v>
      </c>
      <c r="MQ19" s="3" t="s">
        <v>911</v>
      </c>
      <c r="MR19" s="3" t="s">
        <v>911</v>
      </c>
      <c r="MS19" s="3" t="s">
        <v>911</v>
      </c>
      <c r="MT19" s="4" t="s">
        <v>911</v>
      </c>
      <c r="MU19" s="3" t="s">
        <v>911</v>
      </c>
      <c r="MV19" s="3" t="s">
        <v>911</v>
      </c>
      <c r="MW19" s="3" t="s">
        <v>911</v>
      </c>
      <c r="MX19" s="3" t="s">
        <v>911</v>
      </c>
      <c r="MY19" s="3" t="s">
        <v>911</v>
      </c>
      <c r="MZ19" s="3" t="s">
        <v>911</v>
      </c>
      <c r="NA19" s="3" t="s">
        <v>911</v>
      </c>
      <c r="NB19" s="3" t="s">
        <v>930</v>
      </c>
      <c r="NC19" s="3" t="s">
        <v>914</v>
      </c>
      <c r="ND19" s="4" t="s">
        <v>915</v>
      </c>
      <c r="NE19" s="10" t="s">
        <v>911</v>
      </c>
      <c r="NF19" s="10" t="s">
        <v>911</v>
      </c>
      <c r="NG19" s="10" t="s">
        <v>911</v>
      </c>
      <c r="NH19" s="3" t="s">
        <v>930</v>
      </c>
      <c r="NI19" s="18" t="s">
        <v>914</v>
      </c>
      <c r="NJ19" s="3" t="s">
        <v>930</v>
      </c>
      <c r="NK19" s="3" t="s">
        <v>930</v>
      </c>
      <c r="NL19" s="3" t="s">
        <v>930</v>
      </c>
      <c r="NM19" s="3" t="s">
        <v>912</v>
      </c>
      <c r="NN19" s="3" t="s">
        <v>930</v>
      </c>
      <c r="NO19" s="3" t="s">
        <v>930</v>
      </c>
      <c r="NP19" s="3" t="s">
        <v>911</v>
      </c>
      <c r="NQ19" s="3" t="s">
        <v>911</v>
      </c>
      <c r="NR19" s="3" t="s">
        <v>911</v>
      </c>
      <c r="NS19" s="3" t="s">
        <v>911</v>
      </c>
      <c r="NT19" s="3" t="s">
        <v>911</v>
      </c>
      <c r="NU19" s="3" t="s">
        <v>911</v>
      </c>
      <c r="NV19" s="3" t="s">
        <v>911</v>
      </c>
      <c r="NW19" s="3" t="s">
        <v>930</v>
      </c>
      <c r="NX19" s="3" t="s">
        <v>912</v>
      </c>
      <c r="NY19" s="3" t="s">
        <v>930</v>
      </c>
      <c r="NZ19" s="3" t="s">
        <v>912</v>
      </c>
      <c r="OA19" s="3" t="s">
        <v>930</v>
      </c>
      <c r="OB19" s="3" t="s">
        <v>912</v>
      </c>
      <c r="OC19" s="3" t="s">
        <v>912</v>
      </c>
      <c r="OD19" s="3" t="s">
        <v>930</v>
      </c>
      <c r="OE19" s="7" t="s">
        <v>911</v>
      </c>
      <c r="OF19" s="7" t="s">
        <v>911</v>
      </c>
      <c r="OG19" s="7" t="s">
        <v>911</v>
      </c>
      <c r="OH19" s="7" t="s">
        <v>911</v>
      </c>
      <c r="OI19" s="7" t="s">
        <v>911</v>
      </c>
      <c r="OJ19" s="7" t="s">
        <v>911</v>
      </c>
      <c r="OK19" s="7" t="s">
        <v>930</v>
      </c>
      <c r="OL19" s="7" t="s">
        <v>911</v>
      </c>
      <c r="OM19" s="7" t="s">
        <v>911</v>
      </c>
      <c r="ON19" s="7" t="s">
        <v>911</v>
      </c>
      <c r="OO19" s="7" t="s">
        <v>911</v>
      </c>
      <c r="OP19" s="3" t="s">
        <v>1118</v>
      </c>
      <c r="OQ19" s="3" t="s">
        <v>930</v>
      </c>
      <c r="OR19" s="3" t="s">
        <v>930</v>
      </c>
      <c r="OS19" s="3" t="s">
        <v>914</v>
      </c>
      <c r="OT19" s="10" t="s">
        <v>914</v>
      </c>
      <c r="OU19" s="10" t="s">
        <v>914</v>
      </c>
      <c r="OV19" s="10" t="s">
        <v>914</v>
      </c>
      <c r="OW19" s="10" t="s">
        <v>914</v>
      </c>
      <c r="OX19" s="10" t="s">
        <v>914</v>
      </c>
      <c r="OY19" s="13" t="s">
        <v>914</v>
      </c>
      <c r="OZ19" s="3" t="s">
        <v>912</v>
      </c>
      <c r="PA19" s="3" t="s">
        <v>1124</v>
      </c>
      <c r="PB19" s="3" t="s">
        <v>912</v>
      </c>
      <c r="PC19" s="3" t="s">
        <v>912</v>
      </c>
      <c r="PD19" s="3" t="s">
        <v>912</v>
      </c>
      <c r="PE19" s="3" t="s">
        <v>930</v>
      </c>
      <c r="PF19" s="3" t="s">
        <v>912</v>
      </c>
      <c r="PG19" s="3">
        <v>19</v>
      </c>
      <c r="PH19" s="3">
        <v>11</v>
      </c>
      <c r="PI19" s="18">
        <v>8000000</v>
      </c>
      <c r="PJ19" s="3" t="s">
        <v>953</v>
      </c>
      <c r="PK19" s="3" t="s">
        <v>936</v>
      </c>
      <c r="PL19" s="3" t="s">
        <v>937</v>
      </c>
      <c r="PM19" s="3" t="s">
        <v>912</v>
      </c>
      <c r="PN19" s="3">
        <v>30</v>
      </c>
      <c r="PO19" s="74">
        <v>53662</v>
      </c>
      <c r="PP19" s="3" t="s">
        <v>938</v>
      </c>
      <c r="PQ19" s="3" t="s">
        <v>912</v>
      </c>
      <c r="PR19" s="3" t="s">
        <v>1325</v>
      </c>
      <c r="PS19" s="3" t="s">
        <v>930</v>
      </c>
      <c r="PT19" s="9" t="s">
        <v>911</v>
      </c>
      <c r="PU19" s="3" t="s">
        <v>911</v>
      </c>
      <c r="PV19" s="3" t="s">
        <v>911</v>
      </c>
      <c r="PW19" s="3" t="s">
        <v>912</v>
      </c>
      <c r="PX19" s="3" t="s">
        <v>1125</v>
      </c>
      <c r="PY19" s="3" t="s">
        <v>912</v>
      </c>
      <c r="PZ19" s="3" t="s">
        <v>912</v>
      </c>
      <c r="QA19" s="3" t="s">
        <v>930</v>
      </c>
      <c r="QB19" s="3" t="s">
        <v>912</v>
      </c>
      <c r="QC19" s="3" t="s">
        <v>930</v>
      </c>
      <c r="QD19" s="3" t="s">
        <v>930</v>
      </c>
      <c r="QE19" s="3" t="s">
        <v>930</v>
      </c>
      <c r="QF19" s="3" t="s">
        <v>914</v>
      </c>
      <c r="QG19" s="3" t="s">
        <v>930</v>
      </c>
      <c r="QH19" s="3" t="s">
        <v>911</v>
      </c>
    </row>
    <row r="20" spans="1:450" ht="91.5" customHeight="1" x14ac:dyDescent="0.25">
      <c r="A20" s="3">
        <v>3170107</v>
      </c>
      <c r="B20" s="3" t="s">
        <v>995</v>
      </c>
      <c r="C20" s="3" t="s">
        <v>1326</v>
      </c>
      <c r="D20" s="3" t="s">
        <v>1088</v>
      </c>
      <c r="E20" s="3" t="s">
        <v>909</v>
      </c>
      <c r="F20" s="3" t="s">
        <v>909</v>
      </c>
      <c r="G20" s="3" t="s">
        <v>944</v>
      </c>
      <c r="H20" s="3">
        <v>1</v>
      </c>
      <c r="I20" s="3" t="s">
        <v>914</v>
      </c>
      <c r="J20" s="3" t="s">
        <v>911</v>
      </c>
      <c r="K20" s="3" t="s">
        <v>914</v>
      </c>
      <c r="L20" s="3" t="s">
        <v>911</v>
      </c>
      <c r="M20" s="3" t="s">
        <v>914</v>
      </c>
      <c r="N20" s="3" t="s">
        <v>911</v>
      </c>
      <c r="O20" s="3" t="s">
        <v>914</v>
      </c>
      <c r="P20" s="4">
        <v>1800</v>
      </c>
      <c r="Q20" s="4">
        <v>567</v>
      </c>
      <c r="R20" s="3" t="s">
        <v>912</v>
      </c>
      <c r="S20" s="73" t="s">
        <v>1126</v>
      </c>
      <c r="T20" s="4">
        <v>109</v>
      </c>
      <c r="U20" s="4">
        <v>60</v>
      </c>
      <c r="V20" s="4">
        <v>0</v>
      </c>
      <c r="W20" s="4">
        <v>109</v>
      </c>
      <c r="X20" s="4">
        <v>30</v>
      </c>
      <c r="Y20" s="4">
        <v>120</v>
      </c>
      <c r="Z20" s="4">
        <v>0</v>
      </c>
      <c r="AA20" s="4">
        <v>0</v>
      </c>
      <c r="AB20" s="4">
        <v>0</v>
      </c>
      <c r="AC20" s="4" t="s">
        <v>914</v>
      </c>
      <c r="AD20" s="4" t="s">
        <v>914</v>
      </c>
      <c r="AE20" s="4" t="s">
        <v>914</v>
      </c>
      <c r="AF20" s="4">
        <v>447</v>
      </c>
      <c r="AG20" s="4">
        <v>16</v>
      </c>
      <c r="AH20" s="4">
        <v>215</v>
      </c>
      <c r="AI20" s="4">
        <v>576</v>
      </c>
      <c r="AJ20" s="4" t="s">
        <v>914</v>
      </c>
      <c r="AK20" s="4" t="s">
        <v>914</v>
      </c>
      <c r="AL20" s="4" t="s">
        <v>914</v>
      </c>
      <c r="AM20" s="4" t="s">
        <v>914</v>
      </c>
      <c r="AN20" s="4" t="s">
        <v>914</v>
      </c>
      <c r="AO20" s="4" t="s">
        <v>914</v>
      </c>
      <c r="AP20" s="4" t="s">
        <v>914</v>
      </c>
      <c r="AQ20" s="4" t="s">
        <v>914</v>
      </c>
      <c r="AR20" s="4" t="s">
        <v>914</v>
      </c>
      <c r="AS20" s="4" t="s">
        <v>914</v>
      </c>
      <c r="AT20" s="4" t="s">
        <v>914</v>
      </c>
      <c r="AU20" s="4" t="s">
        <v>914</v>
      </c>
      <c r="AV20" s="4">
        <v>0</v>
      </c>
      <c r="AW20" s="4">
        <v>447</v>
      </c>
      <c r="AX20" s="6">
        <v>0.16</v>
      </c>
      <c r="AY20" s="6">
        <v>0</v>
      </c>
      <c r="AZ20" s="6" t="s">
        <v>915</v>
      </c>
      <c r="BA20" s="6">
        <v>31</v>
      </c>
      <c r="BB20" s="6">
        <v>0</v>
      </c>
      <c r="BC20" s="6">
        <v>0.8</v>
      </c>
      <c r="BD20" s="6">
        <v>7.13</v>
      </c>
      <c r="BE20" s="6">
        <v>0.68</v>
      </c>
      <c r="BF20" s="6" t="s">
        <v>914</v>
      </c>
      <c r="BG20" s="6" t="s">
        <v>914</v>
      </c>
      <c r="BH20" s="6" t="s">
        <v>914</v>
      </c>
      <c r="BI20" s="6" t="s">
        <v>914</v>
      </c>
      <c r="BJ20" s="6" t="s">
        <v>914</v>
      </c>
      <c r="BK20" s="6">
        <v>10674708</v>
      </c>
      <c r="BL20" s="6" t="s">
        <v>915</v>
      </c>
      <c r="BM20" s="6" t="s">
        <v>914</v>
      </c>
      <c r="BN20" s="6" t="s">
        <v>914</v>
      </c>
      <c r="BO20" s="6" t="s">
        <v>914</v>
      </c>
      <c r="BP20" s="6" t="s">
        <v>914</v>
      </c>
      <c r="BQ20" s="6" t="s">
        <v>914</v>
      </c>
      <c r="BR20" s="6" t="s">
        <v>914</v>
      </c>
      <c r="BS20" s="9">
        <v>19</v>
      </c>
      <c r="BT20" s="9">
        <v>19</v>
      </c>
      <c r="BU20" s="8" t="s">
        <v>915</v>
      </c>
      <c r="BV20" s="8" t="s">
        <v>914</v>
      </c>
      <c r="BW20" s="8" t="s">
        <v>914</v>
      </c>
      <c r="BX20" s="8" t="s">
        <v>914</v>
      </c>
      <c r="BY20" s="8" t="s">
        <v>914</v>
      </c>
      <c r="BZ20" s="8" t="s">
        <v>914</v>
      </c>
      <c r="CA20" s="8">
        <v>19</v>
      </c>
      <c r="CB20" s="3" t="s">
        <v>961</v>
      </c>
      <c r="CC20" s="9">
        <v>5.0999999999999996</v>
      </c>
      <c r="CD20" s="9">
        <v>14.4</v>
      </c>
      <c r="CE20" s="9" t="s">
        <v>914</v>
      </c>
      <c r="CF20" s="9" t="s">
        <v>914</v>
      </c>
      <c r="CG20" s="9" t="s">
        <v>914</v>
      </c>
      <c r="CH20" s="9" t="s">
        <v>914</v>
      </c>
      <c r="CI20" s="9" t="s">
        <v>914</v>
      </c>
      <c r="CJ20" s="9" t="s">
        <v>911</v>
      </c>
      <c r="CK20" s="21">
        <v>0</v>
      </c>
      <c r="CL20" s="3">
        <v>0</v>
      </c>
      <c r="CM20" s="3">
        <v>0</v>
      </c>
      <c r="CN20" s="3">
        <v>0</v>
      </c>
      <c r="CO20" s="3" t="s">
        <v>914</v>
      </c>
      <c r="CP20" s="3" t="s">
        <v>914</v>
      </c>
      <c r="CQ20" s="3" t="s">
        <v>914</v>
      </c>
      <c r="CR20" s="3" t="s">
        <v>914</v>
      </c>
      <c r="CS20" s="4">
        <v>0</v>
      </c>
      <c r="CT20" s="4">
        <v>139</v>
      </c>
      <c r="CU20" s="3">
        <v>0</v>
      </c>
      <c r="CV20" s="3">
        <v>0</v>
      </c>
      <c r="CW20" s="3" t="s">
        <v>930</v>
      </c>
      <c r="CX20" s="3" t="s">
        <v>914</v>
      </c>
      <c r="CY20" s="3" t="s">
        <v>914</v>
      </c>
      <c r="CZ20" s="3" t="s">
        <v>912</v>
      </c>
      <c r="DA20" s="10">
        <v>0.95</v>
      </c>
      <c r="DB20" s="10" t="s">
        <v>915</v>
      </c>
      <c r="DC20" s="3" t="s">
        <v>914</v>
      </c>
      <c r="DD20" s="3" t="s">
        <v>914</v>
      </c>
      <c r="DE20" s="10" t="s">
        <v>914</v>
      </c>
      <c r="DF20" s="3" t="s">
        <v>914</v>
      </c>
      <c r="DG20" s="3" t="s">
        <v>914</v>
      </c>
      <c r="DH20" s="3" t="s">
        <v>914</v>
      </c>
      <c r="DI20" s="11">
        <v>5.0000000000000001E-3</v>
      </c>
      <c r="DJ20" s="3" t="s">
        <v>915</v>
      </c>
      <c r="DK20" s="3" t="s">
        <v>914</v>
      </c>
      <c r="DL20" s="3" t="s">
        <v>914</v>
      </c>
      <c r="DM20" s="10" t="s">
        <v>914</v>
      </c>
      <c r="DN20" s="3" t="s">
        <v>914</v>
      </c>
      <c r="DO20" s="3" t="s">
        <v>914</v>
      </c>
      <c r="DP20" s="3" t="s">
        <v>914</v>
      </c>
      <c r="DQ20" s="12">
        <v>4.25</v>
      </c>
      <c r="DR20" s="12">
        <v>4</v>
      </c>
      <c r="DS20" s="13">
        <v>43497</v>
      </c>
      <c r="DT20" s="3" t="s">
        <v>1327</v>
      </c>
      <c r="DU20" s="14" t="s">
        <v>1328</v>
      </c>
      <c r="DV20" s="3" t="s">
        <v>965</v>
      </c>
      <c r="DW20" s="15" t="s">
        <v>911</v>
      </c>
      <c r="DX20" s="15" t="s">
        <v>911</v>
      </c>
      <c r="DY20" s="15" t="s">
        <v>911</v>
      </c>
      <c r="DZ20" s="15" t="s">
        <v>911</v>
      </c>
      <c r="EA20" s="15" t="s">
        <v>914</v>
      </c>
      <c r="EB20" s="15" t="s">
        <v>914</v>
      </c>
      <c r="EC20" s="15" t="s">
        <v>914</v>
      </c>
      <c r="ED20" s="15" t="s">
        <v>914</v>
      </c>
      <c r="EE20" s="15" t="s">
        <v>914</v>
      </c>
      <c r="EF20" s="15" t="s">
        <v>914</v>
      </c>
      <c r="EG20" s="15" t="s">
        <v>914</v>
      </c>
      <c r="EH20" s="15" t="s">
        <v>914</v>
      </c>
      <c r="EI20" s="15" t="s">
        <v>914</v>
      </c>
      <c r="EJ20" s="15" t="s">
        <v>914</v>
      </c>
      <c r="EK20" s="15" t="s">
        <v>914</v>
      </c>
      <c r="EL20" s="15" t="s">
        <v>914</v>
      </c>
      <c r="EM20" s="15" t="s">
        <v>911</v>
      </c>
      <c r="EN20" s="15" t="s">
        <v>911</v>
      </c>
      <c r="EO20" s="15" t="s">
        <v>911</v>
      </c>
      <c r="EP20" s="15" t="s">
        <v>911</v>
      </c>
      <c r="EQ20" s="15" t="s">
        <v>911</v>
      </c>
      <c r="ER20" s="15" t="s">
        <v>911</v>
      </c>
      <c r="ES20" s="15" t="s">
        <v>914</v>
      </c>
      <c r="ET20" s="15" t="s">
        <v>914</v>
      </c>
      <c r="EU20" s="15" t="s">
        <v>914</v>
      </c>
      <c r="EV20" s="15" t="s">
        <v>914</v>
      </c>
      <c r="EW20" s="15" t="s">
        <v>914</v>
      </c>
      <c r="EX20" s="15" t="s">
        <v>914</v>
      </c>
      <c r="EY20" s="15" t="s">
        <v>914</v>
      </c>
      <c r="EZ20" s="15" t="s">
        <v>914</v>
      </c>
      <c r="FA20" s="15" t="s">
        <v>914</v>
      </c>
      <c r="FB20" s="15" t="s">
        <v>914</v>
      </c>
      <c r="FC20" s="15" t="s">
        <v>914</v>
      </c>
      <c r="FD20" s="15" t="s">
        <v>914</v>
      </c>
      <c r="FE20" s="15" t="s">
        <v>914</v>
      </c>
      <c r="FF20" s="15" t="s">
        <v>914</v>
      </c>
      <c r="FG20" s="15" t="s">
        <v>914</v>
      </c>
      <c r="FH20" s="15" t="s">
        <v>914</v>
      </c>
      <c r="FI20" s="15" t="s">
        <v>914</v>
      </c>
      <c r="FJ20" s="15" t="s">
        <v>914</v>
      </c>
      <c r="FK20" s="7">
        <v>0</v>
      </c>
      <c r="FL20" s="7">
        <v>0</v>
      </c>
      <c r="FM20" s="7">
        <v>0</v>
      </c>
      <c r="FN20" s="7">
        <v>0</v>
      </c>
      <c r="FO20" s="75">
        <v>6.7000000000000004E-2</v>
      </c>
      <c r="FP20" s="10" t="s">
        <v>1329</v>
      </c>
      <c r="FQ20" s="7" t="s">
        <v>911</v>
      </c>
      <c r="FR20" s="7" t="s">
        <v>911</v>
      </c>
      <c r="FS20" s="7" t="s">
        <v>911</v>
      </c>
      <c r="FT20" s="7" t="s">
        <v>911</v>
      </c>
      <c r="FU20" s="7" t="s">
        <v>911</v>
      </c>
      <c r="FV20" s="10" t="s">
        <v>911</v>
      </c>
      <c r="FW20" s="10" t="s">
        <v>914</v>
      </c>
      <c r="FX20" s="10" t="s">
        <v>914</v>
      </c>
      <c r="FY20" s="10" t="s">
        <v>914</v>
      </c>
      <c r="FZ20" s="10" t="s">
        <v>914</v>
      </c>
      <c r="GA20" s="10" t="s">
        <v>914</v>
      </c>
      <c r="GB20" s="10" t="s">
        <v>914</v>
      </c>
      <c r="GC20" s="10" t="s">
        <v>914</v>
      </c>
      <c r="GD20" s="10" t="s">
        <v>914</v>
      </c>
      <c r="GE20" s="10" t="s">
        <v>914</v>
      </c>
      <c r="GF20" s="10" t="s">
        <v>914</v>
      </c>
      <c r="GG20" s="10" t="s">
        <v>914</v>
      </c>
      <c r="GH20" s="10" t="s">
        <v>914</v>
      </c>
      <c r="GI20" s="15" t="s">
        <v>914</v>
      </c>
      <c r="GJ20" s="15" t="s">
        <v>914</v>
      </c>
      <c r="GK20" s="15" t="s">
        <v>914</v>
      </c>
      <c r="GL20" s="15" t="s">
        <v>914</v>
      </c>
      <c r="GM20" s="15" t="s">
        <v>914</v>
      </c>
      <c r="GN20" s="15" t="s">
        <v>914</v>
      </c>
      <c r="GO20" s="10" t="s">
        <v>914</v>
      </c>
      <c r="GP20" s="10" t="s">
        <v>914</v>
      </c>
      <c r="GQ20" s="10" t="s">
        <v>914</v>
      </c>
      <c r="GR20" s="10" t="s">
        <v>914</v>
      </c>
      <c r="GS20" s="10" t="s">
        <v>914</v>
      </c>
      <c r="GT20" s="10" t="s">
        <v>914</v>
      </c>
      <c r="GU20" s="10" t="s">
        <v>914</v>
      </c>
      <c r="GV20" s="10" t="s">
        <v>914</v>
      </c>
      <c r="GW20" s="10" t="s">
        <v>914</v>
      </c>
      <c r="GX20" s="10" t="s">
        <v>914</v>
      </c>
      <c r="GY20" s="10" t="s">
        <v>914</v>
      </c>
      <c r="GZ20" s="10" t="s">
        <v>914</v>
      </c>
      <c r="HA20" s="10" t="s">
        <v>914</v>
      </c>
      <c r="HB20" s="10" t="s">
        <v>914</v>
      </c>
      <c r="HC20" s="10" t="s">
        <v>914</v>
      </c>
      <c r="HD20" s="10" t="s">
        <v>914</v>
      </c>
      <c r="HE20" s="10" t="s">
        <v>914</v>
      </c>
      <c r="HF20" s="10" t="s">
        <v>914</v>
      </c>
      <c r="HG20" s="4">
        <v>5620345</v>
      </c>
      <c r="HH20" s="4">
        <v>5289412</v>
      </c>
      <c r="HI20" s="4">
        <v>3826035</v>
      </c>
      <c r="HJ20" s="4">
        <v>599418</v>
      </c>
      <c r="HK20" s="4">
        <v>5150028</v>
      </c>
      <c r="HL20" s="4">
        <v>9721590</v>
      </c>
      <c r="HM20" s="4" t="s">
        <v>915</v>
      </c>
      <c r="HN20" s="4" t="s">
        <v>915</v>
      </c>
      <c r="HO20" s="4" t="s">
        <v>915</v>
      </c>
      <c r="HP20" s="4" t="s">
        <v>915</v>
      </c>
      <c r="HQ20" s="4" t="s">
        <v>915</v>
      </c>
      <c r="HR20" s="4" t="s">
        <v>915</v>
      </c>
      <c r="HS20" s="4" t="s">
        <v>914</v>
      </c>
      <c r="HT20" s="4" t="s">
        <v>914</v>
      </c>
      <c r="HU20" s="4" t="s">
        <v>914</v>
      </c>
      <c r="HV20" s="4" t="s">
        <v>914</v>
      </c>
      <c r="HW20" s="4" t="s">
        <v>914</v>
      </c>
      <c r="HX20" s="4" t="s">
        <v>914</v>
      </c>
      <c r="HY20" s="4" t="s">
        <v>914</v>
      </c>
      <c r="HZ20" s="4" t="s">
        <v>914</v>
      </c>
      <c r="IA20" s="4" t="s">
        <v>914</v>
      </c>
      <c r="IB20" s="4" t="s">
        <v>914</v>
      </c>
      <c r="IC20" s="4" t="s">
        <v>914</v>
      </c>
      <c r="ID20" s="4" t="s">
        <v>914</v>
      </c>
      <c r="IE20" s="4" t="s">
        <v>914</v>
      </c>
      <c r="IF20" s="4" t="s">
        <v>914</v>
      </c>
      <c r="IG20" s="4" t="s">
        <v>914</v>
      </c>
      <c r="IH20" s="4" t="s">
        <v>914</v>
      </c>
      <c r="II20" s="4" t="s">
        <v>914</v>
      </c>
      <c r="IJ20" s="4" t="s">
        <v>914</v>
      </c>
      <c r="IK20" s="4" t="s">
        <v>914</v>
      </c>
      <c r="IL20" s="4" t="s">
        <v>914</v>
      </c>
      <c r="IM20" s="4" t="s">
        <v>914</v>
      </c>
      <c r="IN20" s="4" t="s">
        <v>914</v>
      </c>
      <c r="IO20" s="4" t="s">
        <v>914</v>
      </c>
      <c r="IP20" s="4" t="s">
        <v>914</v>
      </c>
      <c r="IQ20" s="4" t="s">
        <v>914</v>
      </c>
      <c r="IR20" s="4" t="s">
        <v>914</v>
      </c>
      <c r="IS20" s="4" t="s">
        <v>914</v>
      </c>
      <c r="IT20" s="4" t="s">
        <v>914</v>
      </c>
      <c r="IU20" s="4" t="s">
        <v>914</v>
      </c>
      <c r="IV20" s="4" t="s">
        <v>914</v>
      </c>
      <c r="IW20" s="4" t="s">
        <v>914</v>
      </c>
      <c r="IX20" s="4" t="s">
        <v>914</v>
      </c>
      <c r="IY20" s="4" t="s">
        <v>914</v>
      </c>
      <c r="IZ20" s="4" t="s">
        <v>914</v>
      </c>
      <c r="JA20" s="4" t="s">
        <v>914</v>
      </c>
      <c r="JB20" s="4" t="s">
        <v>914</v>
      </c>
      <c r="JC20" s="7">
        <v>0</v>
      </c>
      <c r="JD20" s="71" t="s">
        <v>914</v>
      </c>
      <c r="JE20" s="19">
        <v>1</v>
      </c>
      <c r="JF20" s="19">
        <v>1</v>
      </c>
      <c r="JG20" s="7">
        <v>0.5</v>
      </c>
      <c r="JH20" s="7">
        <v>0.5</v>
      </c>
      <c r="JI20" s="15">
        <v>5.5</v>
      </c>
      <c r="JJ20" s="15">
        <v>2.5499999999999998</v>
      </c>
      <c r="JK20" s="15">
        <v>3.08</v>
      </c>
      <c r="JL20" s="15">
        <v>17</v>
      </c>
      <c r="JM20" s="15" t="s">
        <v>914</v>
      </c>
      <c r="JN20" s="15" t="s">
        <v>911</v>
      </c>
      <c r="JO20" s="15" t="s">
        <v>911</v>
      </c>
      <c r="JP20" s="15" t="s">
        <v>911</v>
      </c>
      <c r="JQ20" s="15" t="s">
        <v>911</v>
      </c>
      <c r="JR20" s="15" t="s">
        <v>911</v>
      </c>
      <c r="JS20" s="4" t="s">
        <v>912</v>
      </c>
      <c r="JT20" s="10" t="s">
        <v>911</v>
      </c>
      <c r="JU20" s="10" t="s">
        <v>911</v>
      </c>
      <c r="JV20" s="10" t="s">
        <v>911</v>
      </c>
      <c r="JW20" s="10" t="s">
        <v>911</v>
      </c>
      <c r="JX20" s="10" t="s">
        <v>911</v>
      </c>
      <c r="JY20" s="7" t="s">
        <v>911</v>
      </c>
      <c r="JZ20" s="7" t="s">
        <v>911</v>
      </c>
      <c r="KA20" s="7" t="s">
        <v>911</v>
      </c>
      <c r="KB20" s="7" t="s">
        <v>911</v>
      </c>
      <c r="KC20" s="7" t="s">
        <v>911</v>
      </c>
      <c r="KD20" s="10" t="s">
        <v>914</v>
      </c>
      <c r="KE20" s="10" t="s">
        <v>914</v>
      </c>
      <c r="KF20" s="10" t="s">
        <v>914</v>
      </c>
      <c r="KG20" s="10" t="s">
        <v>914</v>
      </c>
      <c r="KH20" s="10" t="s">
        <v>914</v>
      </c>
      <c r="KI20" s="10" t="s">
        <v>914</v>
      </c>
      <c r="KJ20" s="10" t="s">
        <v>914</v>
      </c>
      <c r="KK20" s="10" t="s">
        <v>914</v>
      </c>
      <c r="KL20" s="10" t="s">
        <v>914</v>
      </c>
      <c r="KM20" s="10" t="s">
        <v>914</v>
      </c>
      <c r="KN20" s="10" t="s">
        <v>914</v>
      </c>
      <c r="KO20" s="10" t="s">
        <v>914</v>
      </c>
      <c r="KP20" s="10" t="s">
        <v>914</v>
      </c>
      <c r="KQ20" s="15" t="s">
        <v>914</v>
      </c>
      <c r="KR20" s="15" t="s">
        <v>914</v>
      </c>
      <c r="KS20" s="15" t="s">
        <v>914</v>
      </c>
      <c r="KT20" s="15" t="s">
        <v>914</v>
      </c>
      <c r="KU20" s="15" t="s">
        <v>914</v>
      </c>
      <c r="KV20" s="10" t="s">
        <v>914</v>
      </c>
      <c r="KW20" s="10" t="s">
        <v>914</v>
      </c>
      <c r="KX20" s="10" t="s">
        <v>914</v>
      </c>
      <c r="KY20" s="10" t="s">
        <v>914</v>
      </c>
      <c r="KZ20" s="10" t="s">
        <v>914</v>
      </c>
      <c r="LA20" s="10" t="s">
        <v>914</v>
      </c>
      <c r="LB20" s="10" t="s">
        <v>914</v>
      </c>
      <c r="LC20" s="10" t="s">
        <v>914</v>
      </c>
      <c r="LD20" s="10" t="s">
        <v>914</v>
      </c>
      <c r="LE20" s="10" t="s">
        <v>914</v>
      </c>
      <c r="LF20" s="10" t="s">
        <v>914</v>
      </c>
      <c r="LG20" s="10" t="s">
        <v>914</v>
      </c>
      <c r="LH20" s="10" t="s">
        <v>914</v>
      </c>
      <c r="LI20" s="10" t="s">
        <v>914</v>
      </c>
      <c r="LJ20" s="10" t="s">
        <v>914</v>
      </c>
      <c r="LK20" s="10" t="s">
        <v>914</v>
      </c>
      <c r="LL20" s="10" t="s">
        <v>914</v>
      </c>
      <c r="LM20" s="10" t="s">
        <v>914</v>
      </c>
      <c r="LN20" s="10" t="s">
        <v>912</v>
      </c>
      <c r="LO20" s="16">
        <v>2017</v>
      </c>
      <c r="LP20" s="10" t="s">
        <v>912</v>
      </c>
      <c r="LQ20" s="10" t="s">
        <v>930</v>
      </c>
      <c r="LR20" s="3" t="s">
        <v>914</v>
      </c>
      <c r="LS20" s="3" t="s">
        <v>914</v>
      </c>
      <c r="LT20" s="10" t="s">
        <v>930</v>
      </c>
      <c r="LU20" s="3" t="s">
        <v>914</v>
      </c>
      <c r="LV20" s="3" t="s">
        <v>914</v>
      </c>
      <c r="LW20" s="3" t="s">
        <v>930</v>
      </c>
      <c r="LX20" s="3" t="s">
        <v>914</v>
      </c>
      <c r="LY20" s="3" t="s">
        <v>911</v>
      </c>
      <c r="LZ20" s="3" t="s">
        <v>914</v>
      </c>
      <c r="MA20" s="3" t="s">
        <v>914</v>
      </c>
      <c r="MB20" s="3" t="s">
        <v>914</v>
      </c>
      <c r="MC20" s="3" t="s">
        <v>914</v>
      </c>
      <c r="MD20" s="3" t="s">
        <v>914</v>
      </c>
      <c r="ME20" s="3" t="s">
        <v>914</v>
      </c>
      <c r="MF20" s="3" t="s">
        <v>914</v>
      </c>
      <c r="MG20" s="3" t="s">
        <v>914</v>
      </c>
      <c r="MH20" s="3" t="s">
        <v>914</v>
      </c>
      <c r="MI20" s="3" t="s">
        <v>914</v>
      </c>
      <c r="MJ20" s="3" t="s">
        <v>914</v>
      </c>
      <c r="MK20" s="3" t="s">
        <v>914</v>
      </c>
      <c r="ML20" s="3" t="s">
        <v>914</v>
      </c>
      <c r="MM20" s="3" t="s">
        <v>914</v>
      </c>
      <c r="MN20" s="3" t="s">
        <v>914</v>
      </c>
      <c r="MO20" s="3" t="s">
        <v>914</v>
      </c>
      <c r="MP20" s="3" t="s">
        <v>930</v>
      </c>
      <c r="MQ20" s="3" t="s">
        <v>914</v>
      </c>
      <c r="MR20" s="3" t="s">
        <v>914</v>
      </c>
      <c r="MS20" s="3" t="s">
        <v>914</v>
      </c>
      <c r="MT20" s="4" t="s">
        <v>914</v>
      </c>
      <c r="MU20" s="3" t="s">
        <v>914</v>
      </c>
      <c r="MV20" s="3" t="s">
        <v>914</v>
      </c>
      <c r="MW20" s="3" t="s">
        <v>914</v>
      </c>
      <c r="MX20" s="3" t="s">
        <v>914</v>
      </c>
      <c r="MY20" s="3" t="s">
        <v>914</v>
      </c>
      <c r="MZ20" s="3" t="s">
        <v>914</v>
      </c>
      <c r="NA20" s="3" t="s">
        <v>914</v>
      </c>
      <c r="NB20" s="3" t="s">
        <v>930</v>
      </c>
      <c r="NC20" s="3" t="s">
        <v>914</v>
      </c>
      <c r="ND20" s="4">
        <v>3093</v>
      </c>
      <c r="NE20" s="10">
        <v>0.03</v>
      </c>
      <c r="NF20" s="10">
        <v>0.05</v>
      </c>
      <c r="NG20" s="10">
        <v>0</v>
      </c>
      <c r="NH20" s="3" t="s">
        <v>912</v>
      </c>
      <c r="NI20" s="7" t="s">
        <v>911</v>
      </c>
      <c r="NJ20" s="3" t="s">
        <v>930</v>
      </c>
      <c r="NK20" s="3" t="s">
        <v>930</v>
      </c>
      <c r="NL20" s="3" t="s">
        <v>930</v>
      </c>
      <c r="NM20" s="3" t="s">
        <v>912</v>
      </c>
      <c r="NN20" s="3" t="s">
        <v>930</v>
      </c>
      <c r="NO20" s="3" t="s">
        <v>930</v>
      </c>
      <c r="NP20" s="3" t="s">
        <v>930</v>
      </c>
      <c r="NQ20" s="3" t="s">
        <v>912</v>
      </c>
      <c r="NR20" s="3" t="s">
        <v>912</v>
      </c>
      <c r="NS20" s="3" t="s">
        <v>930</v>
      </c>
      <c r="NT20" s="3" t="s">
        <v>930</v>
      </c>
      <c r="NU20" s="3" t="s">
        <v>912</v>
      </c>
      <c r="NV20" s="3" t="s">
        <v>930</v>
      </c>
      <c r="NW20" s="3" t="s">
        <v>912</v>
      </c>
      <c r="NX20" s="3" t="s">
        <v>912</v>
      </c>
      <c r="NY20" s="3" t="s">
        <v>912</v>
      </c>
      <c r="NZ20" s="3" t="s">
        <v>912</v>
      </c>
      <c r="OA20" s="3" t="s">
        <v>912</v>
      </c>
      <c r="OB20" s="3" t="s">
        <v>912</v>
      </c>
      <c r="OC20" s="3" t="s">
        <v>912</v>
      </c>
      <c r="OD20" s="3" t="s">
        <v>930</v>
      </c>
      <c r="OE20" s="7" t="s">
        <v>911</v>
      </c>
      <c r="OF20" s="7" t="s">
        <v>911</v>
      </c>
      <c r="OG20" s="7" t="s">
        <v>911</v>
      </c>
      <c r="OH20" s="7" t="s">
        <v>911</v>
      </c>
      <c r="OI20" s="7" t="s">
        <v>911</v>
      </c>
      <c r="OJ20" s="7" t="s">
        <v>911</v>
      </c>
      <c r="OK20" s="7" t="s">
        <v>930</v>
      </c>
      <c r="OL20" s="7" t="s">
        <v>911</v>
      </c>
      <c r="OM20" s="7" t="s">
        <v>911</v>
      </c>
      <c r="ON20" s="7" t="s">
        <v>911</v>
      </c>
      <c r="OO20" s="7" t="s">
        <v>911</v>
      </c>
      <c r="OP20" s="3" t="s">
        <v>992</v>
      </c>
      <c r="OQ20" s="3" t="s">
        <v>912</v>
      </c>
      <c r="OR20" s="3" t="s">
        <v>912</v>
      </c>
      <c r="OS20" s="3" t="s">
        <v>933</v>
      </c>
      <c r="OT20" s="10">
        <v>0.33329999999999999</v>
      </c>
      <c r="OU20" s="10">
        <v>0</v>
      </c>
      <c r="OV20" s="10">
        <v>0.33329999999999999</v>
      </c>
      <c r="OW20" s="10">
        <v>0.33329999999999999</v>
      </c>
      <c r="OX20" s="10">
        <v>0</v>
      </c>
      <c r="OY20" s="13">
        <v>43466</v>
      </c>
      <c r="OZ20" s="3" t="s">
        <v>912</v>
      </c>
      <c r="PA20" s="3" t="s">
        <v>1124</v>
      </c>
      <c r="PB20" s="3" t="s">
        <v>912</v>
      </c>
      <c r="PC20" s="3" t="s">
        <v>912</v>
      </c>
      <c r="PD20" s="3" t="s">
        <v>930</v>
      </c>
      <c r="PE20" s="3" t="s">
        <v>930</v>
      </c>
      <c r="PF20" s="3" t="s">
        <v>930</v>
      </c>
      <c r="PG20" s="3">
        <v>24</v>
      </c>
      <c r="PH20" s="3">
        <v>0</v>
      </c>
      <c r="PI20" s="18">
        <v>3000500</v>
      </c>
      <c r="PJ20" s="3" t="s">
        <v>973</v>
      </c>
      <c r="PK20" s="3" t="s">
        <v>936</v>
      </c>
      <c r="PL20" s="3" t="s">
        <v>937</v>
      </c>
      <c r="PM20" s="3" t="s">
        <v>912</v>
      </c>
      <c r="PN20" s="3">
        <v>20</v>
      </c>
      <c r="PO20" s="74">
        <v>47119</v>
      </c>
      <c r="PP20" s="3" t="s">
        <v>975</v>
      </c>
      <c r="PQ20" s="3" t="s">
        <v>930</v>
      </c>
      <c r="PR20" s="3" t="s">
        <v>914</v>
      </c>
      <c r="PS20" s="3" t="s">
        <v>912</v>
      </c>
      <c r="PT20" s="9" t="s">
        <v>915</v>
      </c>
      <c r="PU20" s="9" t="s">
        <v>915</v>
      </c>
      <c r="PV20" s="9" t="s">
        <v>915</v>
      </c>
      <c r="PW20" s="3" t="s">
        <v>930</v>
      </c>
      <c r="PX20" s="3" t="s">
        <v>1125</v>
      </c>
      <c r="PY20" s="3" t="s">
        <v>912</v>
      </c>
      <c r="PZ20" s="3" t="s">
        <v>912</v>
      </c>
      <c r="QA20" s="3" t="s">
        <v>912</v>
      </c>
      <c r="QB20" s="3" t="s">
        <v>912</v>
      </c>
      <c r="QC20" s="3" t="s">
        <v>930</v>
      </c>
      <c r="QD20" s="3" t="s">
        <v>930</v>
      </c>
      <c r="QE20" s="3" t="s">
        <v>930</v>
      </c>
      <c r="QF20" s="3" t="s">
        <v>914</v>
      </c>
      <c r="QG20" s="3" t="s">
        <v>930</v>
      </c>
      <c r="QH20" s="3" t="s">
        <v>911</v>
      </c>
    </row>
    <row r="21" spans="1:450" ht="91.5" customHeight="1" x14ac:dyDescent="0.25">
      <c r="A21" s="3">
        <v>3170206</v>
      </c>
      <c r="B21" s="3" t="s">
        <v>995</v>
      </c>
      <c r="C21" s="3" t="s">
        <v>1991</v>
      </c>
      <c r="D21" s="3" t="s">
        <v>1175</v>
      </c>
      <c r="E21" s="3" t="s">
        <v>909</v>
      </c>
      <c r="F21" s="3" t="s">
        <v>911</v>
      </c>
      <c r="G21" s="3" t="s">
        <v>944</v>
      </c>
      <c r="H21" s="3">
        <v>30</v>
      </c>
      <c r="I21" s="3" t="s">
        <v>914</v>
      </c>
      <c r="J21" s="3" t="s">
        <v>911</v>
      </c>
      <c r="K21" s="3" t="s">
        <v>914</v>
      </c>
      <c r="L21" s="3" t="s">
        <v>911</v>
      </c>
      <c r="M21" s="3" t="s">
        <v>914</v>
      </c>
      <c r="N21" s="3">
        <v>12</v>
      </c>
      <c r="O21" s="3" t="s">
        <v>914</v>
      </c>
      <c r="P21" s="4">
        <v>3012</v>
      </c>
      <c r="Q21" s="4">
        <v>1575</v>
      </c>
      <c r="R21" s="3" t="s">
        <v>930</v>
      </c>
      <c r="S21" s="3" t="s">
        <v>914</v>
      </c>
      <c r="T21" s="4">
        <v>412</v>
      </c>
      <c r="U21" s="4">
        <v>80</v>
      </c>
      <c r="V21" s="4" t="s">
        <v>911</v>
      </c>
      <c r="W21" s="4">
        <v>412</v>
      </c>
      <c r="X21" s="4">
        <v>22</v>
      </c>
      <c r="Y21" s="4">
        <v>140</v>
      </c>
      <c r="Z21" s="4" t="s">
        <v>911</v>
      </c>
      <c r="AA21" s="4">
        <v>22</v>
      </c>
      <c r="AB21" s="4" t="s">
        <v>911</v>
      </c>
      <c r="AC21" s="4" t="s">
        <v>911</v>
      </c>
      <c r="AD21" s="4" t="s">
        <v>911</v>
      </c>
      <c r="AE21" s="4" t="s">
        <v>911</v>
      </c>
      <c r="AF21" s="4" t="s">
        <v>914</v>
      </c>
      <c r="AG21" s="5" t="s">
        <v>914</v>
      </c>
      <c r="AH21" s="4" t="s">
        <v>911</v>
      </c>
      <c r="AI21" s="4" t="s">
        <v>911</v>
      </c>
      <c r="AJ21" s="4" t="s">
        <v>914</v>
      </c>
      <c r="AK21" s="4" t="s">
        <v>914</v>
      </c>
      <c r="AL21" s="4" t="s">
        <v>914</v>
      </c>
      <c r="AM21" s="4" t="s">
        <v>914</v>
      </c>
      <c r="AN21" s="4" t="s">
        <v>914</v>
      </c>
      <c r="AO21" s="4" t="s">
        <v>914</v>
      </c>
      <c r="AP21" s="4" t="s">
        <v>914</v>
      </c>
      <c r="AQ21" s="4" t="s">
        <v>914</v>
      </c>
      <c r="AR21" s="4" t="s">
        <v>914</v>
      </c>
      <c r="AS21" s="4" t="s">
        <v>914</v>
      </c>
      <c r="AT21" s="4" t="s">
        <v>914</v>
      </c>
      <c r="AU21" s="4" t="s">
        <v>914</v>
      </c>
      <c r="AV21" s="4">
        <v>32</v>
      </c>
      <c r="AW21" s="4">
        <v>645</v>
      </c>
      <c r="AX21" s="6" t="s">
        <v>911</v>
      </c>
      <c r="AY21" s="6" t="s">
        <v>911</v>
      </c>
      <c r="AZ21" s="6" t="s">
        <v>911</v>
      </c>
      <c r="BA21" s="6" t="s">
        <v>911</v>
      </c>
      <c r="BB21" s="6">
        <v>13.7</v>
      </c>
      <c r="BC21" s="6">
        <v>26</v>
      </c>
      <c r="BD21" s="6">
        <v>62</v>
      </c>
      <c r="BE21" s="6">
        <v>29</v>
      </c>
      <c r="BF21" s="6" t="s">
        <v>914</v>
      </c>
      <c r="BG21" s="6" t="s">
        <v>914</v>
      </c>
      <c r="BH21" s="6" t="s">
        <v>914</v>
      </c>
      <c r="BI21" s="6" t="s">
        <v>914</v>
      </c>
      <c r="BJ21" s="6" t="s">
        <v>914</v>
      </c>
      <c r="BK21" s="6">
        <v>31501128.5</v>
      </c>
      <c r="BL21" s="6" t="s">
        <v>914</v>
      </c>
      <c r="BM21" s="6" t="s">
        <v>914</v>
      </c>
      <c r="BN21" s="6" t="s">
        <v>914</v>
      </c>
      <c r="BO21" s="6" t="s">
        <v>914</v>
      </c>
      <c r="BP21" s="6" t="s">
        <v>914</v>
      </c>
      <c r="BQ21" s="6" t="s">
        <v>914</v>
      </c>
      <c r="BR21" s="6" t="s">
        <v>914</v>
      </c>
      <c r="BS21" s="9" t="s">
        <v>911</v>
      </c>
      <c r="BT21" s="9">
        <v>21</v>
      </c>
      <c r="BU21" s="9" t="s">
        <v>911</v>
      </c>
      <c r="BV21" s="8" t="s">
        <v>914</v>
      </c>
      <c r="BW21" s="8" t="s">
        <v>914</v>
      </c>
      <c r="BX21" s="8" t="s">
        <v>914</v>
      </c>
      <c r="BY21" s="8" t="s">
        <v>914</v>
      </c>
      <c r="BZ21" s="8" t="s">
        <v>914</v>
      </c>
      <c r="CA21" s="8">
        <v>19</v>
      </c>
      <c r="CB21" s="3" t="s">
        <v>961</v>
      </c>
      <c r="CC21" s="9">
        <v>5.2350000000000003</v>
      </c>
      <c r="CD21" s="9" t="s">
        <v>914</v>
      </c>
      <c r="CE21" s="9" t="s">
        <v>914</v>
      </c>
      <c r="CF21" s="9" t="s">
        <v>914</v>
      </c>
      <c r="CG21" s="9" t="s">
        <v>914</v>
      </c>
      <c r="CH21" s="9" t="s">
        <v>914</v>
      </c>
      <c r="CI21" s="9" t="s">
        <v>914</v>
      </c>
      <c r="CJ21" s="9" t="s">
        <v>911</v>
      </c>
      <c r="CK21" s="21" t="s">
        <v>911</v>
      </c>
      <c r="CL21" s="3">
        <v>6</v>
      </c>
      <c r="CM21" s="3">
        <v>30</v>
      </c>
      <c r="CN21" s="3" t="s">
        <v>911</v>
      </c>
      <c r="CO21" s="3" t="s">
        <v>914</v>
      </c>
      <c r="CP21" s="3" t="s">
        <v>914</v>
      </c>
      <c r="CQ21" s="3" t="s">
        <v>914</v>
      </c>
      <c r="CR21" s="3" t="s">
        <v>914</v>
      </c>
      <c r="CS21" s="4" t="s">
        <v>911</v>
      </c>
      <c r="CT21" s="4" t="s">
        <v>911</v>
      </c>
      <c r="CU21" s="3" t="s">
        <v>911</v>
      </c>
      <c r="CV21" s="3" t="s">
        <v>911</v>
      </c>
      <c r="CW21" s="3" t="s">
        <v>912</v>
      </c>
      <c r="CX21" s="3">
        <v>2018</v>
      </c>
      <c r="CY21" s="3" t="s">
        <v>911</v>
      </c>
      <c r="CZ21" s="3" t="s">
        <v>912</v>
      </c>
      <c r="DA21" s="10">
        <v>0.78</v>
      </c>
      <c r="DB21" s="10" t="s">
        <v>914</v>
      </c>
      <c r="DC21" s="3" t="s">
        <v>914</v>
      </c>
      <c r="DD21" s="3" t="s">
        <v>914</v>
      </c>
      <c r="DE21" s="10" t="s">
        <v>914</v>
      </c>
      <c r="DF21" s="3" t="s">
        <v>914</v>
      </c>
      <c r="DG21" s="3" t="s">
        <v>914</v>
      </c>
      <c r="DH21" s="3" t="s">
        <v>914</v>
      </c>
      <c r="DI21" s="11" t="s">
        <v>911</v>
      </c>
      <c r="DJ21" s="11" t="s">
        <v>914</v>
      </c>
      <c r="DK21" s="3" t="s">
        <v>914</v>
      </c>
      <c r="DL21" s="3" t="s">
        <v>914</v>
      </c>
      <c r="DM21" s="10" t="s">
        <v>914</v>
      </c>
      <c r="DN21" s="3" t="s">
        <v>914</v>
      </c>
      <c r="DO21" s="3" t="s">
        <v>914</v>
      </c>
      <c r="DP21" s="3" t="s">
        <v>914</v>
      </c>
      <c r="DQ21" s="12">
        <v>4.3</v>
      </c>
      <c r="DR21" s="12">
        <v>4</v>
      </c>
      <c r="DS21" s="13">
        <v>43466</v>
      </c>
      <c r="DT21" s="3" t="s">
        <v>911</v>
      </c>
      <c r="DU21" s="14" t="s">
        <v>911</v>
      </c>
      <c r="DV21" s="3" t="s">
        <v>1272</v>
      </c>
      <c r="DW21" s="15">
        <v>187020966.19999999</v>
      </c>
      <c r="DX21" s="15" t="s">
        <v>914</v>
      </c>
      <c r="DY21" s="15" t="s">
        <v>914</v>
      </c>
      <c r="DZ21" s="15" t="s">
        <v>914</v>
      </c>
      <c r="EA21" s="15" t="s">
        <v>914</v>
      </c>
      <c r="EB21" s="15" t="s">
        <v>914</v>
      </c>
      <c r="EC21" s="15" t="s">
        <v>914</v>
      </c>
      <c r="ED21" s="15" t="s">
        <v>914</v>
      </c>
      <c r="EE21" s="15" t="s">
        <v>914</v>
      </c>
      <c r="EF21" s="15" t="s">
        <v>914</v>
      </c>
      <c r="EG21" s="15" t="s">
        <v>914</v>
      </c>
      <c r="EH21" s="15" t="s">
        <v>914</v>
      </c>
      <c r="EI21" s="15" t="s">
        <v>914</v>
      </c>
      <c r="EJ21" s="15" t="s">
        <v>914</v>
      </c>
      <c r="EK21" s="15" t="s">
        <v>914</v>
      </c>
      <c r="EL21" s="15" t="s">
        <v>914</v>
      </c>
      <c r="EM21" s="15" t="s">
        <v>911</v>
      </c>
      <c r="EN21" s="15" t="s">
        <v>911</v>
      </c>
      <c r="EO21" s="15" t="s">
        <v>911</v>
      </c>
      <c r="EP21" s="15" t="s">
        <v>914</v>
      </c>
      <c r="EQ21" s="15" t="s">
        <v>914</v>
      </c>
      <c r="ER21" s="15" t="s">
        <v>914</v>
      </c>
      <c r="ES21" s="15" t="s">
        <v>914</v>
      </c>
      <c r="ET21" s="15" t="s">
        <v>914</v>
      </c>
      <c r="EU21" s="15" t="s">
        <v>914</v>
      </c>
      <c r="EV21" s="15" t="s">
        <v>914</v>
      </c>
      <c r="EW21" s="15" t="s">
        <v>914</v>
      </c>
      <c r="EX21" s="15" t="s">
        <v>914</v>
      </c>
      <c r="EY21" s="15" t="s">
        <v>914</v>
      </c>
      <c r="EZ21" s="15" t="s">
        <v>914</v>
      </c>
      <c r="FA21" s="15" t="s">
        <v>914</v>
      </c>
      <c r="FB21" s="15" t="s">
        <v>914</v>
      </c>
      <c r="FC21" s="15" t="s">
        <v>914</v>
      </c>
      <c r="FD21" s="15" t="s">
        <v>914</v>
      </c>
      <c r="FE21" s="15" t="s">
        <v>914</v>
      </c>
      <c r="FF21" s="15" t="s">
        <v>914</v>
      </c>
      <c r="FG21" s="15" t="s">
        <v>914</v>
      </c>
      <c r="FH21" s="15" t="s">
        <v>914</v>
      </c>
      <c r="FI21" s="15" t="s">
        <v>914</v>
      </c>
      <c r="FJ21" s="15" t="s">
        <v>914</v>
      </c>
      <c r="FK21" s="7">
        <v>0.05</v>
      </c>
      <c r="FL21" s="7">
        <v>0.02</v>
      </c>
      <c r="FM21" s="7">
        <v>0</v>
      </c>
      <c r="FN21" s="7">
        <v>0</v>
      </c>
      <c r="FO21" s="7">
        <v>0.02</v>
      </c>
      <c r="FP21" s="49" t="s">
        <v>911</v>
      </c>
      <c r="FQ21" s="49" t="s">
        <v>914</v>
      </c>
      <c r="FR21" s="49" t="s">
        <v>914</v>
      </c>
      <c r="FS21" s="49" t="s">
        <v>914</v>
      </c>
      <c r="FT21" s="49" t="s">
        <v>914</v>
      </c>
      <c r="FU21" s="49" t="s">
        <v>914</v>
      </c>
      <c r="FV21" s="49" t="s">
        <v>914</v>
      </c>
      <c r="FW21" s="49" t="s">
        <v>914</v>
      </c>
      <c r="FX21" s="49" t="s">
        <v>914</v>
      </c>
      <c r="FY21" s="49" t="s">
        <v>914</v>
      </c>
      <c r="FZ21" s="49" t="s">
        <v>914</v>
      </c>
      <c r="GA21" s="49" t="s">
        <v>914</v>
      </c>
      <c r="GB21" s="49" t="s">
        <v>914</v>
      </c>
      <c r="GC21" s="49" t="s">
        <v>914</v>
      </c>
      <c r="GD21" s="49" t="s">
        <v>914</v>
      </c>
      <c r="GE21" s="49" t="s">
        <v>914</v>
      </c>
      <c r="GF21" s="49" t="s">
        <v>914</v>
      </c>
      <c r="GG21" s="49" t="s">
        <v>914</v>
      </c>
      <c r="GH21" s="49" t="s">
        <v>914</v>
      </c>
      <c r="GI21" s="49" t="s">
        <v>914</v>
      </c>
      <c r="GJ21" s="49" t="s">
        <v>914</v>
      </c>
      <c r="GK21" s="49" t="s">
        <v>914</v>
      </c>
      <c r="GL21" s="49" t="s">
        <v>914</v>
      </c>
      <c r="GM21" s="49" t="s">
        <v>914</v>
      </c>
      <c r="GN21" s="49" t="s">
        <v>914</v>
      </c>
      <c r="GO21" s="49" t="s">
        <v>914</v>
      </c>
      <c r="GP21" s="49" t="s">
        <v>914</v>
      </c>
      <c r="GQ21" s="49" t="s">
        <v>914</v>
      </c>
      <c r="GR21" s="49" t="s">
        <v>914</v>
      </c>
      <c r="GS21" s="49" t="s">
        <v>914</v>
      </c>
      <c r="GT21" s="49" t="s">
        <v>914</v>
      </c>
      <c r="GU21" s="49" t="s">
        <v>914</v>
      </c>
      <c r="GV21" s="49" t="s">
        <v>914</v>
      </c>
      <c r="GW21" s="49" t="s">
        <v>914</v>
      </c>
      <c r="GX21" s="49" t="s">
        <v>914</v>
      </c>
      <c r="GY21" s="49" t="s">
        <v>914</v>
      </c>
      <c r="GZ21" s="49" t="s">
        <v>914</v>
      </c>
      <c r="HA21" s="49" t="s">
        <v>914</v>
      </c>
      <c r="HB21" s="49" t="s">
        <v>914</v>
      </c>
      <c r="HC21" s="49" t="s">
        <v>914</v>
      </c>
      <c r="HD21" s="49" t="s">
        <v>914</v>
      </c>
      <c r="HE21" s="49" t="s">
        <v>914</v>
      </c>
      <c r="HF21" s="49" t="s">
        <v>914</v>
      </c>
      <c r="HG21" s="4">
        <v>16139821</v>
      </c>
      <c r="HH21" s="4">
        <v>27539723</v>
      </c>
      <c r="HI21" s="4">
        <v>6396836</v>
      </c>
      <c r="HJ21" s="4">
        <v>0</v>
      </c>
      <c r="HK21" s="4">
        <v>3724737</v>
      </c>
      <c r="HL21" s="4">
        <v>46877962</v>
      </c>
      <c r="HM21" s="4" t="s">
        <v>914</v>
      </c>
      <c r="HN21" s="4" t="s">
        <v>914</v>
      </c>
      <c r="HO21" s="4" t="s">
        <v>914</v>
      </c>
      <c r="HP21" s="4" t="s">
        <v>914</v>
      </c>
      <c r="HQ21" s="4" t="s">
        <v>914</v>
      </c>
      <c r="HR21" s="4" t="s">
        <v>914</v>
      </c>
      <c r="HS21" s="4" t="s">
        <v>914</v>
      </c>
      <c r="HT21" s="4" t="s">
        <v>914</v>
      </c>
      <c r="HU21" s="4" t="s">
        <v>914</v>
      </c>
      <c r="HV21" s="4" t="s">
        <v>914</v>
      </c>
      <c r="HW21" s="4" t="s">
        <v>914</v>
      </c>
      <c r="HX21" s="4" t="s">
        <v>914</v>
      </c>
      <c r="HY21" s="4" t="s">
        <v>914</v>
      </c>
      <c r="HZ21" s="4" t="s">
        <v>914</v>
      </c>
      <c r="IA21" s="4" t="s">
        <v>914</v>
      </c>
      <c r="IB21" s="4" t="s">
        <v>914</v>
      </c>
      <c r="IC21" s="4" t="s">
        <v>914</v>
      </c>
      <c r="ID21" s="4" t="s">
        <v>914</v>
      </c>
      <c r="IE21" s="4" t="s">
        <v>914</v>
      </c>
      <c r="IF21" s="4" t="s">
        <v>914</v>
      </c>
      <c r="IG21" s="4" t="s">
        <v>914</v>
      </c>
      <c r="IH21" s="4" t="s">
        <v>914</v>
      </c>
      <c r="II21" s="4" t="s">
        <v>914</v>
      </c>
      <c r="IJ21" s="4" t="s">
        <v>914</v>
      </c>
      <c r="IK21" s="4" t="s">
        <v>914</v>
      </c>
      <c r="IL21" s="4" t="s">
        <v>914</v>
      </c>
      <c r="IM21" s="4" t="s">
        <v>914</v>
      </c>
      <c r="IN21" s="4" t="s">
        <v>914</v>
      </c>
      <c r="IO21" s="4" t="s">
        <v>914</v>
      </c>
      <c r="IP21" s="4" t="s">
        <v>914</v>
      </c>
      <c r="IQ21" s="4" t="s">
        <v>914</v>
      </c>
      <c r="IR21" s="4" t="s">
        <v>914</v>
      </c>
      <c r="IS21" s="4" t="s">
        <v>914</v>
      </c>
      <c r="IT21" s="4" t="s">
        <v>914</v>
      </c>
      <c r="IU21" s="4" t="s">
        <v>914</v>
      </c>
      <c r="IV21" s="4" t="s">
        <v>914</v>
      </c>
      <c r="IW21" s="4" t="s">
        <v>914</v>
      </c>
      <c r="IX21" s="4" t="s">
        <v>914</v>
      </c>
      <c r="IY21" s="4" t="s">
        <v>914</v>
      </c>
      <c r="IZ21" s="4" t="s">
        <v>914</v>
      </c>
      <c r="JA21" s="4" t="s">
        <v>914</v>
      </c>
      <c r="JB21" s="4" t="s">
        <v>914</v>
      </c>
      <c r="JC21" s="7" t="s">
        <v>911</v>
      </c>
      <c r="JD21" s="71" t="s">
        <v>911</v>
      </c>
      <c r="JE21" s="19">
        <v>1</v>
      </c>
      <c r="JF21" s="19" t="s">
        <v>911</v>
      </c>
      <c r="JG21" s="7">
        <v>0.5</v>
      </c>
      <c r="JH21" s="7">
        <v>0.5</v>
      </c>
      <c r="JI21" s="15">
        <v>4.8</v>
      </c>
      <c r="JJ21" s="15">
        <v>2.8</v>
      </c>
      <c r="JK21" s="15">
        <v>3.4</v>
      </c>
      <c r="JL21" s="15">
        <v>18.8</v>
      </c>
      <c r="JM21" s="15">
        <v>0.6</v>
      </c>
      <c r="JN21" s="15">
        <v>6</v>
      </c>
      <c r="JO21" s="15">
        <v>0.24</v>
      </c>
      <c r="JP21" s="15">
        <v>0.312</v>
      </c>
      <c r="JQ21" s="15" t="s">
        <v>911</v>
      </c>
      <c r="JR21" s="15" t="s">
        <v>911</v>
      </c>
      <c r="JS21" s="4" t="s">
        <v>912</v>
      </c>
      <c r="JT21" s="20">
        <v>0.2626</v>
      </c>
      <c r="JU21" s="10">
        <v>0.43459999999999999</v>
      </c>
      <c r="JV21" s="10">
        <v>6.8400000000000002E-2</v>
      </c>
      <c r="JW21" s="10">
        <v>8.1000000000000003E-2</v>
      </c>
      <c r="JX21" s="10">
        <v>0.15340000000000001</v>
      </c>
      <c r="JY21" s="7" t="s">
        <v>914</v>
      </c>
      <c r="JZ21" s="7" t="s">
        <v>914</v>
      </c>
      <c r="KA21" s="7" t="s">
        <v>914</v>
      </c>
      <c r="KB21" s="7" t="s">
        <v>914</v>
      </c>
      <c r="KC21" s="7" t="s">
        <v>914</v>
      </c>
      <c r="KD21" s="7" t="s">
        <v>914</v>
      </c>
      <c r="KE21" s="7" t="s">
        <v>914</v>
      </c>
      <c r="KF21" s="7" t="s">
        <v>914</v>
      </c>
      <c r="KG21" s="7" t="s">
        <v>914</v>
      </c>
      <c r="KH21" s="7" t="s">
        <v>914</v>
      </c>
      <c r="KI21" s="7" t="s">
        <v>914</v>
      </c>
      <c r="KJ21" s="7" t="s">
        <v>914</v>
      </c>
      <c r="KK21" s="7" t="s">
        <v>914</v>
      </c>
      <c r="KL21" s="7" t="s">
        <v>914</v>
      </c>
      <c r="KM21" s="7" t="s">
        <v>914</v>
      </c>
      <c r="KN21" s="7" t="s">
        <v>914</v>
      </c>
      <c r="KO21" s="7" t="s">
        <v>914</v>
      </c>
      <c r="KP21" s="7" t="s">
        <v>914</v>
      </c>
      <c r="KQ21" s="7" t="s">
        <v>914</v>
      </c>
      <c r="KR21" s="7" t="s">
        <v>914</v>
      </c>
      <c r="KS21" s="7" t="s">
        <v>914</v>
      </c>
      <c r="KT21" s="7" t="s">
        <v>914</v>
      </c>
      <c r="KU21" s="7" t="s">
        <v>914</v>
      </c>
      <c r="KV21" s="7" t="s">
        <v>914</v>
      </c>
      <c r="KW21" s="7" t="s">
        <v>914</v>
      </c>
      <c r="KX21" s="7" t="s">
        <v>914</v>
      </c>
      <c r="KY21" s="7" t="s">
        <v>914</v>
      </c>
      <c r="KZ21" s="7" t="s">
        <v>914</v>
      </c>
      <c r="LA21" s="7" t="s">
        <v>914</v>
      </c>
      <c r="LB21" s="7" t="s">
        <v>914</v>
      </c>
      <c r="LC21" s="7" t="s">
        <v>914</v>
      </c>
      <c r="LD21" s="7" t="s">
        <v>914</v>
      </c>
      <c r="LE21" s="7" t="s">
        <v>914</v>
      </c>
      <c r="LF21" s="7" t="s">
        <v>914</v>
      </c>
      <c r="LG21" s="7" t="s">
        <v>914</v>
      </c>
      <c r="LH21" s="7" t="s">
        <v>914</v>
      </c>
      <c r="LI21" s="7" t="s">
        <v>914</v>
      </c>
      <c r="LJ21" s="7" t="s">
        <v>914</v>
      </c>
      <c r="LK21" s="7" t="s">
        <v>914</v>
      </c>
      <c r="LL21" s="7" t="s">
        <v>914</v>
      </c>
      <c r="LM21" s="7" t="s">
        <v>914</v>
      </c>
      <c r="LN21" s="10" t="s">
        <v>912</v>
      </c>
      <c r="LO21" s="16">
        <v>2018</v>
      </c>
      <c r="LP21" s="10" t="s">
        <v>912</v>
      </c>
      <c r="LQ21" s="10" t="s">
        <v>930</v>
      </c>
      <c r="LR21" s="3" t="s">
        <v>914</v>
      </c>
      <c r="LS21" s="3" t="s">
        <v>914</v>
      </c>
      <c r="LT21" s="10" t="s">
        <v>930</v>
      </c>
      <c r="LU21" s="3" t="s">
        <v>914</v>
      </c>
      <c r="LV21" s="3" t="s">
        <v>914</v>
      </c>
      <c r="LW21" s="3" t="s">
        <v>912</v>
      </c>
      <c r="LX21" s="73" t="s">
        <v>1999</v>
      </c>
      <c r="LY21" s="3" t="s">
        <v>926</v>
      </c>
      <c r="LZ21" s="3">
        <v>2010</v>
      </c>
      <c r="MA21" s="3" t="s">
        <v>990</v>
      </c>
      <c r="MB21" s="3" t="s">
        <v>1090</v>
      </c>
      <c r="MC21" s="3" t="s">
        <v>991</v>
      </c>
      <c r="MD21" s="3" t="s">
        <v>912</v>
      </c>
      <c r="ME21" s="3" t="s">
        <v>912</v>
      </c>
      <c r="MF21" s="3" t="s">
        <v>912</v>
      </c>
      <c r="MG21" s="3" t="s">
        <v>912</v>
      </c>
      <c r="MH21" s="3" t="s">
        <v>912</v>
      </c>
      <c r="MI21" s="3" t="s">
        <v>912</v>
      </c>
      <c r="MJ21" s="3" t="s">
        <v>930</v>
      </c>
      <c r="MK21" s="3" t="s">
        <v>912</v>
      </c>
      <c r="ML21" s="3" t="s">
        <v>930</v>
      </c>
      <c r="MM21" s="3" t="s">
        <v>930</v>
      </c>
      <c r="MN21" s="3" t="s">
        <v>930</v>
      </c>
      <c r="MO21" s="3" t="s">
        <v>930</v>
      </c>
      <c r="MP21" s="3" t="s">
        <v>912</v>
      </c>
      <c r="MQ21" s="3">
        <v>2013</v>
      </c>
      <c r="MR21" s="3" t="s">
        <v>911</v>
      </c>
      <c r="MS21" s="3" t="s">
        <v>911</v>
      </c>
      <c r="MT21" s="9" t="s">
        <v>911</v>
      </c>
      <c r="MU21" s="47" t="s">
        <v>911</v>
      </c>
      <c r="MV21" s="3" t="s">
        <v>911</v>
      </c>
      <c r="MW21" s="10" t="s">
        <v>911</v>
      </c>
      <c r="MX21" s="19" t="s">
        <v>911</v>
      </c>
      <c r="MY21" s="19" t="s">
        <v>911</v>
      </c>
      <c r="MZ21" s="19" t="s">
        <v>911</v>
      </c>
      <c r="NA21" s="19" t="s">
        <v>911</v>
      </c>
      <c r="NB21" s="3" t="s">
        <v>930</v>
      </c>
      <c r="NC21" s="3" t="s">
        <v>914</v>
      </c>
      <c r="ND21" s="4">
        <v>3669</v>
      </c>
      <c r="NE21" s="10">
        <v>0.05</v>
      </c>
      <c r="NF21" s="10">
        <v>0.02</v>
      </c>
      <c r="NG21" s="10" t="s">
        <v>911</v>
      </c>
      <c r="NH21" s="3" t="s">
        <v>912</v>
      </c>
      <c r="NI21" s="18">
        <v>2100000</v>
      </c>
      <c r="NJ21" s="3" t="s">
        <v>930</v>
      </c>
      <c r="NK21" s="3" t="s">
        <v>930</v>
      </c>
      <c r="NL21" s="3" t="s">
        <v>930</v>
      </c>
      <c r="NM21" s="3" t="s">
        <v>930</v>
      </c>
      <c r="NN21" s="3" t="s">
        <v>930</v>
      </c>
      <c r="NO21" s="3" t="s">
        <v>930</v>
      </c>
      <c r="NP21" s="3" t="s">
        <v>930</v>
      </c>
      <c r="NQ21" s="3" t="s">
        <v>930</v>
      </c>
      <c r="NR21" s="3" t="s">
        <v>930</v>
      </c>
      <c r="NS21" s="3" t="s">
        <v>912</v>
      </c>
      <c r="NT21" s="3" t="s">
        <v>912</v>
      </c>
      <c r="NU21" s="3" t="s">
        <v>912</v>
      </c>
      <c r="NV21" s="3" t="s">
        <v>930</v>
      </c>
      <c r="NW21" s="3" t="s">
        <v>912</v>
      </c>
      <c r="NX21" s="3" t="s">
        <v>912</v>
      </c>
      <c r="NY21" s="3" t="s">
        <v>930</v>
      </c>
      <c r="NZ21" s="3" t="s">
        <v>912</v>
      </c>
      <c r="OA21" s="3" t="s">
        <v>912</v>
      </c>
      <c r="OB21" s="3" t="s">
        <v>912</v>
      </c>
      <c r="OC21" s="3" t="s">
        <v>912</v>
      </c>
      <c r="OD21" s="3" t="s">
        <v>930</v>
      </c>
      <c r="OE21" s="7" t="s">
        <v>914</v>
      </c>
      <c r="OF21" s="7" t="s">
        <v>914</v>
      </c>
      <c r="OG21" s="7" t="s">
        <v>914</v>
      </c>
      <c r="OH21" s="7" t="s">
        <v>914</v>
      </c>
      <c r="OI21" s="7" t="s">
        <v>914</v>
      </c>
      <c r="OJ21" s="7" t="s">
        <v>914</v>
      </c>
      <c r="OK21" s="7" t="s">
        <v>930</v>
      </c>
      <c r="OL21" s="7" t="s">
        <v>914</v>
      </c>
      <c r="OM21" s="7" t="s">
        <v>914</v>
      </c>
      <c r="ON21" s="7" t="s">
        <v>914</v>
      </c>
      <c r="OO21" s="7" t="s">
        <v>914</v>
      </c>
      <c r="OP21" s="3" t="s">
        <v>1118</v>
      </c>
      <c r="OQ21" s="3" t="s">
        <v>930</v>
      </c>
      <c r="OR21" s="3" t="s">
        <v>912</v>
      </c>
      <c r="OS21" s="3" t="s">
        <v>911</v>
      </c>
      <c r="OT21" s="10" t="s">
        <v>911</v>
      </c>
      <c r="OU21" s="10" t="s">
        <v>911</v>
      </c>
      <c r="OV21" s="10" t="s">
        <v>911</v>
      </c>
      <c r="OW21" s="10" t="s">
        <v>911</v>
      </c>
      <c r="OX21" s="10" t="s">
        <v>911</v>
      </c>
      <c r="OY21" s="13" t="s">
        <v>911</v>
      </c>
      <c r="OZ21" s="3" t="s">
        <v>912</v>
      </c>
      <c r="PA21" s="3" t="s">
        <v>1124</v>
      </c>
      <c r="PB21" s="3" t="s">
        <v>912</v>
      </c>
      <c r="PC21" s="3" t="s">
        <v>912</v>
      </c>
      <c r="PD21" s="3" t="s">
        <v>930</v>
      </c>
      <c r="PE21" s="3" t="s">
        <v>930</v>
      </c>
      <c r="PF21" s="3" t="s">
        <v>930</v>
      </c>
      <c r="PG21" s="3">
        <v>101</v>
      </c>
      <c r="PH21" s="3">
        <v>42</v>
      </c>
      <c r="PI21" s="18">
        <v>29772341.34</v>
      </c>
      <c r="PJ21" s="3" t="s">
        <v>953</v>
      </c>
      <c r="PK21" s="3" t="s">
        <v>936</v>
      </c>
      <c r="PL21" s="3" t="s">
        <v>937</v>
      </c>
      <c r="PM21" s="3" t="s">
        <v>912</v>
      </c>
      <c r="PN21" s="3">
        <v>10</v>
      </c>
      <c r="PO21" s="74" t="s">
        <v>911</v>
      </c>
      <c r="PP21" s="3" t="s">
        <v>938</v>
      </c>
      <c r="PQ21" s="3" t="s">
        <v>912</v>
      </c>
      <c r="PR21" s="3" t="s">
        <v>1205</v>
      </c>
      <c r="PS21" s="3" t="s">
        <v>930</v>
      </c>
      <c r="PT21" s="9" t="s">
        <v>911</v>
      </c>
      <c r="PU21" s="9" t="s">
        <v>911</v>
      </c>
      <c r="PV21" s="9" t="s">
        <v>911</v>
      </c>
      <c r="PW21" s="3" t="s">
        <v>912</v>
      </c>
      <c r="PX21" s="3" t="s">
        <v>994</v>
      </c>
      <c r="PY21" s="3" t="s">
        <v>912</v>
      </c>
      <c r="PZ21" s="3" t="s">
        <v>912</v>
      </c>
      <c r="QA21" s="3" t="s">
        <v>930</v>
      </c>
      <c r="QB21" s="3" t="s">
        <v>912</v>
      </c>
      <c r="QC21" s="3" t="s">
        <v>930</v>
      </c>
      <c r="QD21" s="3" t="s">
        <v>930</v>
      </c>
      <c r="QE21" s="3" t="s">
        <v>930</v>
      </c>
      <c r="QF21" s="3" t="s">
        <v>914</v>
      </c>
      <c r="QG21" s="3" t="s">
        <v>930</v>
      </c>
      <c r="QH21" s="3" t="s">
        <v>914</v>
      </c>
    </row>
    <row r="22" spans="1:450" ht="91.5" customHeight="1" x14ac:dyDescent="0.25">
      <c r="A22" s="3">
        <v>5002704</v>
      </c>
      <c r="B22" s="3" t="s">
        <v>1086</v>
      </c>
      <c r="C22" s="3" t="s">
        <v>1087</v>
      </c>
      <c r="D22" s="3" t="s">
        <v>1088</v>
      </c>
      <c r="E22" s="3" t="s">
        <v>909</v>
      </c>
      <c r="F22" s="3" t="s">
        <v>909</v>
      </c>
      <c r="G22" s="3" t="s">
        <v>944</v>
      </c>
      <c r="H22" s="3" t="s">
        <v>911</v>
      </c>
      <c r="I22" s="3" t="s">
        <v>914</v>
      </c>
      <c r="J22" s="3" t="s">
        <v>911</v>
      </c>
      <c r="K22" s="3" t="s">
        <v>914</v>
      </c>
      <c r="L22" s="3" t="s">
        <v>911</v>
      </c>
      <c r="M22" s="3" t="s">
        <v>914</v>
      </c>
      <c r="N22" s="3" t="s">
        <v>911</v>
      </c>
      <c r="O22" s="3" t="s">
        <v>914</v>
      </c>
      <c r="P22" s="4">
        <v>4522</v>
      </c>
      <c r="Q22" s="4">
        <v>1792</v>
      </c>
      <c r="R22" s="3" t="s">
        <v>912</v>
      </c>
      <c r="S22" s="73" t="s">
        <v>1089</v>
      </c>
      <c r="T22" s="4">
        <v>318</v>
      </c>
      <c r="U22" s="4">
        <v>195</v>
      </c>
      <c r="V22" s="4" t="s">
        <v>911</v>
      </c>
      <c r="W22" s="4" t="s">
        <v>911</v>
      </c>
      <c r="X22" s="4">
        <v>13</v>
      </c>
      <c r="Y22" s="4" t="s">
        <v>911</v>
      </c>
      <c r="Z22" s="4" t="s">
        <v>911</v>
      </c>
      <c r="AA22" s="4" t="s">
        <v>911</v>
      </c>
      <c r="AB22" s="4" t="s">
        <v>911</v>
      </c>
      <c r="AC22" s="4" t="s">
        <v>911</v>
      </c>
      <c r="AD22" s="4" t="s">
        <v>911</v>
      </c>
      <c r="AE22" s="4" t="s">
        <v>911</v>
      </c>
      <c r="AF22" s="4">
        <v>17</v>
      </c>
      <c r="AG22" s="4">
        <v>15</v>
      </c>
      <c r="AH22" s="4" t="s">
        <v>911</v>
      </c>
      <c r="AI22" s="4" t="s">
        <v>911</v>
      </c>
      <c r="AJ22" s="4" t="s">
        <v>914</v>
      </c>
      <c r="AK22" s="4" t="s">
        <v>914</v>
      </c>
      <c r="AL22" s="4" t="s">
        <v>914</v>
      </c>
      <c r="AM22" s="4" t="s">
        <v>914</v>
      </c>
      <c r="AN22" s="4" t="s">
        <v>914</v>
      </c>
      <c r="AO22" s="4" t="s">
        <v>914</v>
      </c>
      <c r="AP22" s="4" t="s">
        <v>914</v>
      </c>
      <c r="AQ22" s="4" t="s">
        <v>914</v>
      </c>
      <c r="AR22" s="4" t="s">
        <v>914</v>
      </c>
      <c r="AS22" s="4" t="s">
        <v>914</v>
      </c>
      <c r="AT22" s="4" t="s">
        <v>914</v>
      </c>
      <c r="AU22" s="4" t="s">
        <v>914</v>
      </c>
      <c r="AV22" s="4" t="s">
        <v>911</v>
      </c>
      <c r="AW22" s="4" t="s">
        <v>911</v>
      </c>
      <c r="AX22" s="6">
        <v>0</v>
      </c>
      <c r="AY22" s="6">
        <v>0</v>
      </c>
      <c r="AZ22" s="6" t="s">
        <v>911</v>
      </c>
      <c r="BA22" s="6">
        <v>0</v>
      </c>
      <c r="BB22" s="6">
        <v>0</v>
      </c>
      <c r="BC22" s="6">
        <v>6.9</v>
      </c>
      <c r="BD22" s="6">
        <v>69.38</v>
      </c>
      <c r="BE22" s="6">
        <v>12.38</v>
      </c>
      <c r="BF22" s="6" t="s">
        <v>914</v>
      </c>
      <c r="BG22" s="6" t="s">
        <v>914</v>
      </c>
      <c r="BH22" s="6" t="s">
        <v>914</v>
      </c>
      <c r="BI22" s="6" t="s">
        <v>914</v>
      </c>
      <c r="BJ22" s="6" t="s">
        <v>914</v>
      </c>
      <c r="BK22" s="6">
        <v>35247927</v>
      </c>
      <c r="BL22" s="6" t="s">
        <v>911</v>
      </c>
      <c r="BM22" s="6" t="s">
        <v>914</v>
      </c>
      <c r="BN22" s="6" t="s">
        <v>914</v>
      </c>
      <c r="BO22" s="6" t="s">
        <v>914</v>
      </c>
      <c r="BP22" s="6" t="s">
        <v>914</v>
      </c>
      <c r="BQ22" s="6" t="s">
        <v>914</v>
      </c>
      <c r="BR22" s="6" t="s">
        <v>914</v>
      </c>
      <c r="BS22" s="9" t="s">
        <v>914</v>
      </c>
      <c r="BT22" s="9" t="s">
        <v>914</v>
      </c>
      <c r="BU22" s="9" t="s">
        <v>911</v>
      </c>
      <c r="BV22" s="9" t="s">
        <v>914</v>
      </c>
      <c r="BW22" s="9" t="s">
        <v>914</v>
      </c>
      <c r="BX22" s="9" t="s">
        <v>914</v>
      </c>
      <c r="BY22" s="9" t="s">
        <v>914</v>
      </c>
      <c r="BZ22" s="9" t="s">
        <v>914</v>
      </c>
      <c r="CA22" s="8">
        <v>16.829999999999998</v>
      </c>
      <c r="CB22" s="3" t="s">
        <v>999</v>
      </c>
      <c r="CC22" s="9">
        <v>6.71</v>
      </c>
      <c r="CD22" s="9" t="s">
        <v>911</v>
      </c>
      <c r="CE22" s="9" t="s">
        <v>914</v>
      </c>
      <c r="CF22" s="9" t="s">
        <v>914</v>
      </c>
      <c r="CG22" s="9" t="s">
        <v>914</v>
      </c>
      <c r="CH22" s="9" t="s">
        <v>914</v>
      </c>
      <c r="CI22" s="9" t="s">
        <v>914</v>
      </c>
      <c r="CJ22" s="9" t="s">
        <v>911</v>
      </c>
      <c r="CK22" s="3">
        <v>12</v>
      </c>
      <c r="CL22" s="3">
        <v>12</v>
      </c>
      <c r="CM22" s="3" t="s">
        <v>911</v>
      </c>
      <c r="CN22" s="3" t="s">
        <v>911</v>
      </c>
      <c r="CO22" s="3" t="s">
        <v>914</v>
      </c>
      <c r="CP22" s="3" t="s">
        <v>914</v>
      </c>
      <c r="CQ22" s="3" t="s">
        <v>914</v>
      </c>
      <c r="CR22" s="3" t="s">
        <v>914</v>
      </c>
      <c r="CS22" s="4" t="s">
        <v>911</v>
      </c>
      <c r="CT22" s="4" t="s">
        <v>911</v>
      </c>
      <c r="CU22" s="3" t="s">
        <v>911</v>
      </c>
      <c r="CV22" s="3" t="s">
        <v>911</v>
      </c>
      <c r="CW22" s="3" t="s">
        <v>930</v>
      </c>
      <c r="CX22" s="3" t="s">
        <v>914</v>
      </c>
      <c r="CY22" s="3" t="s">
        <v>914</v>
      </c>
      <c r="CZ22" s="3" t="s">
        <v>912</v>
      </c>
      <c r="DA22" s="10">
        <v>0.82</v>
      </c>
      <c r="DB22" s="10" t="s">
        <v>911</v>
      </c>
      <c r="DC22" s="11" t="s">
        <v>914</v>
      </c>
      <c r="DD22" s="11" t="s">
        <v>914</v>
      </c>
      <c r="DE22" s="10" t="s">
        <v>914</v>
      </c>
      <c r="DF22" s="11" t="s">
        <v>914</v>
      </c>
      <c r="DG22" s="11" t="s">
        <v>914</v>
      </c>
      <c r="DH22" s="11" t="s">
        <v>914</v>
      </c>
      <c r="DI22" s="10" t="s">
        <v>911</v>
      </c>
      <c r="DJ22" s="10" t="s">
        <v>911</v>
      </c>
      <c r="DK22" s="11" t="s">
        <v>914</v>
      </c>
      <c r="DL22" s="11" t="s">
        <v>914</v>
      </c>
      <c r="DM22" s="10" t="s">
        <v>914</v>
      </c>
      <c r="DN22" s="11" t="s">
        <v>914</v>
      </c>
      <c r="DO22" s="11" t="s">
        <v>914</v>
      </c>
      <c r="DP22" s="11" t="s">
        <v>914</v>
      </c>
      <c r="DQ22" s="12">
        <v>3.95</v>
      </c>
      <c r="DR22" s="12" t="s">
        <v>911</v>
      </c>
      <c r="DS22" s="13" t="s">
        <v>911</v>
      </c>
      <c r="DT22" s="13" t="s">
        <v>911</v>
      </c>
      <c r="DU22" s="14" t="s">
        <v>911</v>
      </c>
      <c r="DV22" s="3" t="s">
        <v>1042</v>
      </c>
      <c r="DW22" s="15">
        <v>171555897.19999999</v>
      </c>
      <c r="DX22" s="15">
        <v>392388.02</v>
      </c>
      <c r="DY22" s="15" t="s">
        <v>911</v>
      </c>
      <c r="DZ22" s="15" t="s">
        <v>911</v>
      </c>
      <c r="EA22" s="15" t="s">
        <v>914</v>
      </c>
      <c r="EB22" s="15" t="s">
        <v>914</v>
      </c>
      <c r="EC22" s="15" t="s">
        <v>914</v>
      </c>
      <c r="ED22" s="15" t="s">
        <v>914</v>
      </c>
      <c r="EE22" s="15" t="s">
        <v>914</v>
      </c>
      <c r="EF22" s="15" t="s">
        <v>914</v>
      </c>
      <c r="EG22" s="15" t="s">
        <v>914</v>
      </c>
      <c r="EH22" s="15" t="s">
        <v>914</v>
      </c>
      <c r="EI22" s="15" t="s">
        <v>914</v>
      </c>
      <c r="EJ22" s="15" t="s">
        <v>914</v>
      </c>
      <c r="EK22" s="15" t="s">
        <v>914</v>
      </c>
      <c r="EL22" s="15" t="s">
        <v>914</v>
      </c>
      <c r="EM22" s="15" t="s">
        <v>914</v>
      </c>
      <c r="EN22" s="15">
        <v>392388.02</v>
      </c>
      <c r="EO22" s="15" t="s">
        <v>914</v>
      </c>
      <c r="EP22" s="15" t="s">
        <v>911</v>
      </c>
      <c r="EQ22" s="15" t="s">
        <v>911</v>
      </c>
      <c r="ER22" s="15" t="s">
        <v>911</v>
      </c>
      <c r="ES22" s="15" t="s">
        <v>914</v>
      </c>
      <c r="ET22" s="15" t="s">
        <v>914</v>
      </c>
      <c r="EU22" s="15" t="s">
        <v>914</v>
      </c>
      <c r="EV22" s="15" t="s">
        <v>914</v>
      </c>
      <c r="EW22" s="15" t="s">
        <v>914</v>
      </c>
      <c r="EX22" s="15" t="s">
        <v>914</v>
      </c>
      <c r="EY22" s="15" t="s">
        <v>914</v>
      </c>
      <c r="EZ22" s="15" t="s">
        <v>914</v>
      </c>
      <c r="FA22" s="15" t="s">
        <v>914</v>
      </c>
      <c r="FB22" s="15" t="s">
        <v>914</v>
      </c>
      <c r="FC22" s="15" t="s">
        <v>914</v>
      </c>
      <c r="FD22" s="15" t="s">
        <v>914</v>
      </c>
      <c r="FE22" s="15" t="s">
        <v>914</v>
      </c>
      <c r="FF22" s="15" t="s">
        <v>914</v>
      </c>
      <c r="FG22" s="15" t="s">
        <v>914</v>
      </c>
      <c r="FH22" s="15" t="s">
        <v>914</v>
      </c>
      <c r="FI22" s="15" t="s">
        <v>914</v>
      </c>
      <c r="FJ22" s="15" t="s">
        <v>914</v>
      </c>
      <c r="FK22" s="7">
        <v>0</v>
      </c>
      <c r="FL22" s="75">
        <v>3.0000000000000001E-3</v>
      </c>
      <c r="FM22" s="7">
        <v>0</v>
      </c>
      <c r="FN22" s="7">
        <v>0</v>
      </c>
      <c r="FO22" s="7" t="s">
        <v>911</v>
      </c>
      <c r="FP22" s="15" t="s">
        <v>911</v>
      </c>
      <c r="FQ22" s="7" t="s">
        <v>911</v>
      </c>
      <c r="FR22" s="7" t="s">
        <v>911</v>
      </c>
      <c r="FS22" s="7" t="s">
        <v>911</v>
      </c>
      <c r="FT22" s="7" t="s">
        <v>911</v>
      </c>
      <c r="FU22" s="7" t="s">
        <v>911</v>
      </c>
      <c r="FV22" s="15" t="s">
        <v>911</v>
      </c>
      <c r="FW22" s="10" t="s">
        <v>914</v>
      </c>
      <c r="FX22" s="10" t="s">
        <v>914</v>
      </c>
      <c r="FY22" s="10" t="s">
        <v>914</v>
      </c>
      <c r="FZ22" s="10" t="s">
        <v>914</v>
      </c>
      <c r="GA22" s="10" t="s">
        <v>914</v>
      </c>
      <c r="GB22" s="10" t="s">
        <v>914</v>
      </c>
      <c r="GC22" s="10" t="s">
        <v>914</v>
      </c>
      <c r="GD22" s="10" t="s">
        <v>914</v>
      </c>
      <c r="GE22" s="10" t="s">
        <v>914</v>
      </c>
      <c r="GF22" s="10" t="s">
        <v>914</v>
      </c>
      <c r="GG22" s="10" t="s">
        <v>914</v>
      </c>
      <c r="GH22" s="10" t="s">
        <v>914</v>
      </c>
      <c r="GI22" s="15" t="s">
        <v>914</v>
      </c>
      <c r="GJ22" s="15" t="s">
        <v>914</v>
      </c>
      <c r="GK22" s="15" t="s">
        <v>914</v>
      </c>
      <c r="GL22" s="15" t="s">
        <v>914</v>
      </c>
      <c r="GM22" s="15" t="s">
        <v>914</v>
      </c>
      <c r="GN22" s="15" t="s">
        <v>914</v>
      </c>
      <c r="GO22" s="10" t="s">
        <v>914</v>
      </c>
      <c r="GP22" s="10" t="s">
        <v>914</v>
      </c>
      <c r="GQ22" s="10" t="s">
        <v>914</v>
      </c>
      <c r="GR22" s="10" t="s">
        <v>914</v>
      </c>
      <c r="GS22" s="10" t="s">
        <v>914</v>
      </c>
      <c r="GT22" s="10" t="s">
        <v>914</v>
      </c>
      <c r="GU22" s="10" t="s">
        <v>914</v>
      </c>
      <c r="GV22" s="10" t="s">
        <v>914</v>
      </c>
      <c r="GW22" s="10" t="s">
        <v>914</v>
      </c>
      <c r="GX22" s="10" t="s">
        <v>914</v>
      </c>
      <c r="GY22" s="10" t="s">
        <v>914</v>
      </c>
      <c r="GZ22" s="10" t="s">
        <v>914</v>
      </c>
      <c r="HA22" s="10" t="s">
        <v>914</v>
      </c>
      <c r="HB22" s="10" t="s">
        <v>914</v>
      </c>
      <c r="HC22" s="10" t="s">
        <v>914</v>
      </c>
      <c r="HD22" s="10" t="s">
        <v>914</v>
      </c>
      <c r="HE22" s="10" t="s">
        <v>914</v>
      </c>
      <c r="HF22" s="10" t="s">
        <v>914</v>
      </c>
      <c r="HG22" s="4">
        <v>25687580</v>
      </c>
      <c r="HH22" s="4">
        <v>20555505</v>
      </c>
      <c r="HI22" s="4">
        <v>6652520</v>
      </c>
      <c r="HJ22" s="4">
        <v>4232291</v>
      </c>
      <c r="HK22" s="4">
        <v>19063529</v>
      </c>
      <c r="HL22" s="4">
        <v>46243085</v>
      </c>
      <c r="HM22" s="4" t="s">
        <v>911</v>
      </c>
      <c r="HN22" s="4" t="s">
        <v>911</v>
      </c>
      <c r="HO22" s="4" t="s">
        <v>911</v>
      </c>
      <c r="HP22" s="4" t="s">
        <v>911</v>
      </c>
      <c r="HQ22" s="4" t="s">
        <v>911</v>
      </c>
      <c r="HR22" s="4" t="s">
        <v>911</v>
      </c>
      <c r="HS22" s="4" t="s">
        <v>914</v>
      </c>
      <c r="HT22" s="4" t="s">
        <v>914</v>
      </c>
      <c r="HU22" s="4" t="s">
        <v>914</v>
      </c>
      <c r="HV22" s="4" t="s">
        <v>914</v>
      </c>
      <c r="HW22" s="4" t="s">
        <v>914</v>
      </c>
      <c r="HX22" s="4" t="s">
        <v>914</v>
      </c>
      <c r="HY22" s="4" t="s">
        <v>914</v>
      </c>
      <c r="HZ22" s="4" t="s">
        <v>914</v>
      </c>
      <c r="IA22" s="4" t="s">
        <v>914</v>
      </c>
      <c r="IB22" s="4" t="s">
        <v>914</v>
      </c>
      <c r="IC22" s="4" t="s">
        <v>914</v>
      </c>
      <c r="ID22" s="4" t="s">
        <v>914</v>
      </c>
      <c r="IE22" s="4" t="s">
        <v>914</v>
      </c>
      <c r="IF22" s="4" t="s">
        <v>914</v>
      </c>
      <c r="IG22" s="4" t="s">
        <v>914</v>
      </c>
      <c r="IH22" s="4" t="s">
        <v>914</v>
      </c>
      <c r="II22" s="4" t="s">
        <v>914</v>
      </c>
      <c r="IJ22" s="4" t="s">
        <v>914</v>
      </c>
      <c r="IK22" s="4" t="s">
        <v>914</v>
      </c>
      <c r="IL22" s="4" t="s">
        <v>914</v>
      </c>
      <c r="IM22" s="4" t="s">
        <v>914</v>
      </c>
      <c r="IN22" s="4" t="s">
        <v>914</v>
      </c>
      <c r="IO22" s="4" t="s">
        <v>914</v>
      </c>
      <c r="IP22" s="4" t="s">
        <v>914</v>
      </c>
      <c r="IQ22" s="4" t="s">
        <v>914</v>
      </c>
      <c r="IR22" s="4" t="s">
        <v>914</v>
      </c>
      <c r="IS22" s="4" t="s">
        <v>914</v>
      </c>
      <c r="IT22" s="4" t="s">
        <v>914</v>
      </c>
      <c r="IU22" s="4" t="s">
        <v>914</v>
      </c>
      <c r="IV22" s="4" t="s">
        <v>914</v>
      </c>
      <c r="IW22" s="4" t="s">
        <v>914</v>
      </c>
      <c r="IX22" s="4" t="s">
        <v>914</v>
      </c>
      <c r="IY22" s="4" t="s">
        <v>914</v>
      </c>
      <c r="IZ22" s="4" t="s">
        <v>914</v>
      </c>
      <c r="JA22" s="4" t="s">
        <v>914</v>
      </c>
      <c r="JB22" s="4" t="s">
        <v>914</v>
      </c>
      <c r="JC22" s="7">
        <v>0</v>
      </c>
      <c r="JD22" s="71" t="s">
        <v>914</v>
      </c>
      <c r="JE22" s="19">
        <v>0</v>
      </c>
      <c r="JF22" s="19">
        <v>1</v>
      </c>
      <c r="JG22" s="7">
        <v>1</v>
      </c>
      <c r="JH22" s="7">
        <v>1</v>
      </c>
      <c r="JI22" s="15">
        <v>4.5</v>
      </c>
      <c r="JJ22" s="15">
        <v>2.8</v>
      </c>
      <c r="JK22" s="15">
        <v>3.2</v>
      </c>
      <c r="JL22" s="15">
        <v>0.25</v>
      </c>
      <c r="JM22" s="15">
        <v>0.4</v>
      </c>
      <c r="JN22" s="15" t="s">
        <v>911</v>
      </c>
      <c r="JO22" s="15" t="s">
        <v>911</v>
      </c>
      <c r="JP22" s="15" t="s">
        <v>911</v>
      </c>
      <c r="JQ22" s="15" t="s">
        <v>911</v>
      </c>
      <c r="JR22" s="15" t="s">
        <v>911</v>
      </c>
      <c r="JS22" s="15" t="s">
        <v>911</v>
      </c>
      <c r="JT22" s="15" t="s">
        <v>911</v>
      </c>
      <c r="JU22" s="15" t="s">
        <v>911</v>
      </c>
      <c r="JV22" s="15" t="s">
        <v>911</v>
      </c>
      <c r="JW22" s="15" t="s">
        <v>911</v>
      </c>
      <c r="JX22" s="15" t="s">
        <v>911</v>
      </c>
      <c r="JY22" s="7" t="s">
        <v>911</v>
      </c>
      <c r="JZ22" s="7" t="s">
        <v>911</v>
      </c>
      <c r="KA22" s="7" t="s">
        <v>911</v>
      </c>
      <c r="KB22" s="7" t="s">
        <v>911</v>
      </c>
      <c r="KC22" s="7" t="s">
        <v>911</v>
      </c>
      <c r="KD22" s="10" t="s">
        <v>914</v>
      </c>
      <c r="KE22" s="10" t="s">
        <v>914</v>
      </c>
      <c r="KF22" s="10" t="s">
        <v>914</v>
      </c>
      <c r="KG22" s="10" t="s">
        <v>914</v>
      </c>
      <c r="KH22" s="10" t="s">
        <v>914</v>
      </c>
      <c r="KI22" s="10" t="s">
        <v>914</v>
      </c>
      <c r="KJ22" s="10" t="s">
        <v>914</v>
      </c>
      <c r="KK22" s="10" t="s">
        <v>914</v>
      </c>
      <c r="KL22" s="10" t="s">
        <v>914</v>
      </c>
      <c r="KM22" s="10" t="s">
        <v>914</v>
      </c>
      <c r="KN22" s="10" t="s">
        <v>914</v>
      </c>
      <c r="KO22" s="10" t="s">
        <v>914</v>
      </c>
      <c r="KP22" s="10" t="s">
        <v>914</v>
      </c>
      <c r="KQ22" s="15" t="s">
        <v>914</v>
      </c>
      <c r="KR22" s="15" t="s">
        <v>914</v>
      </c>
      <c r="KS22" s="15" t="s">
        <v>914</v>
      </c>
      <c r="KT22" s="15" t="s">
        <v>914</v>
      </c>
      <c r="KU22" s="15" t="s">
        <v>914</v>
      </c>
      <c r="KV22" s="10" t="s">
        <v>914</v>
      </c>
      <c r="KW22" s="10" t="s">
        <v>914</v>
      </c>
      <c r="KX22" s="10" t="s">
        <v>914</v>
      </c>
      <c r="KY22" s="10" t="s">
        <v>914</v>
      </c>
      <c r="KZ22" s="10" t="s">
        <v>914</v>
      </c>
      <c r="LA22" s="10" t="s">
        <v>914</v>
      </c>
      <c r="LB22" s="10" t="s">
        <v>914</v>
      </c>
      <c r="LC22" s="10" t="s">
        <v>914</v>
      </c>
      <c r="LD22" s="10" t="s">
        <v>914</v>
      </c>
      <c r="LE22" s="10" t="s">
        <v>914</v>
      </c>
      <c r="LF22" s="10" t="s">
        <v>914</v>
      </c>
      <c r="LG22" s="10" t="s">
        <v>914</v>
      </c>
      <c r="LH22" s="10" t="s">
        <v>914</v>
      </c>
      <c r="LI22" s="10" t="s">
        <v>914</v>
      </c>
      <c r="LJ22" s="10" t="s">
        <v>914</v>
      </c>
      <c r="LK22" s="10" t="s">
        <v>914</v>
      </c>
      <c r="LL22" s="10" t="s">
        <v>914</v>
      </c>
      <c r="LM22" s="10" t="s">
        <v>914</v>
      </c>
      <c r="LN22" s="10" t="s">
        <v>912</v>
      </c>
      <c r="LO22" s="16">
        <v>2018</v>
      </c>
      <c r="LP22" s="10" t="s">
        <v>912</v>
      </c>
      <c r="LQ22" s="10" t="s">
        <v>930</v>
      </c>
      <c r="LR22" s="3" t="s">
        <v>914</v>
      </c>
      <c r="LS22" s="3" t="s">
        <v>914</v>
      </c>
      <c r="LT22" s="10" t="s">
        <v>911</v>
      </c>
      <c r="LU22" s="3" t="s">
        <v>911</v>
      </c>
      <c r="LV22" s="80" t="s">
        <v>911</v>
      </c>
      <c r="LW22" s="3" t="s">
        <v>912</v>
      </c>
      <c r="LX22" s="3" t="s">
        <v>911</v>
      </c>
      <c r="LY22" s="3" t="s">
        <v>968</v>
      </c>
      <c r="LZ22" s="5">
        <v>2015</v>
      </c>
      <c r="MA22" s="3" t="s">
        <v>927</v>
      </c>
      <c r="MB22" s="3" t="s">
        <v>1090</v>
      </c>
      <c r="MC22" s="3" t="s">
        <v>928</v>
      </c>
      <c r="MD22" s="3" t="s">
        <v>912</v>
      </c>
      <c r="ME22" s="3" t="s">
        <v>912</v>
      </c>
      <c r="MF22" s="3" t="s">
        <v>912</v>
      </c>
      <c r="MG22" s="3" t="s">
        <v>912</v>
      </c>
      <c r="MH22" s="3" t="s">
        <v>912</v>
      </c>
      <c r="MI22" s="3" t="s">
        <v>912</v>
      </c>
      <c r="MJ22" s="3" t="s">
        <v>1091</v>
      </c>
      <c r="MK22" s="3" t="s">
        <v>912</v>
      </c>
      <c r="ML22" s="3" t="s">
        <v>930</v>
      </c>
      <c r="MM22" s="3" t="s">
        <v>930</v>
      </c>
      <c r="MN22" s="3" t="s">
        <v>912</v>
      </c>
      <c r="MO22" s="3" t="s">
        <v>930</v>
      </c>
      <c r="MP22" s="3" t="s">
        <v>911</v>
      </c>
      <c r="MQ22" s="3" t="s">
        <v>911</v>
      </c>
      <c r="MR22" s="3" t="s">
        <v>911</v>
      </c>
      <c r="MS22" s="3" t="s">
        <v>911</v>
      </c>
      <c r="MT22" s="3" t="s">
        <v>911</v>
      </c>
      <c r="MU22" s="3" t="s">
        <v>911</v>
      </c>
      <c r="MV22" s="3" t="s">
        <v>911</v>
      </c>
      <c r="MW22" s="3" t="s">
        <v>911</v>
      </c>
      <c r="MX22" s="3" t="s">
        <v>911</v>
      </c>
      <c r="MY22" s="3" t="s">
        <v>911</v>
      </c>
      <c r="MZ22" s="3" t="s">
        <v>911</v>
      </c>
      <c r="NA22" s="3" t="s">
        <v>911</v>
      </c>
      <c r="NB22" s="3" t="s">
        <v>911</v>
      </c>
      <c r="NC22" s="3" t="s">
        <v>911</v>
      </c>
      <c r="ND22" s="4">
        <v>2238</v>
      </c>
      <c r="NE22" s="10">
        <v>2.5000000000000001E-2</v>
      </c>
      <c r="NF22" s="10">
        <v>4.8000000000000001E-2</v>
      </c>
      <c r="NG22" s="10">
        <v>0</v>
      </c>
      <c r="NH22" s="3" t="s">
        <v>912</v>
      </c>
      <c r="NI22" s="18" t="s">
        <v>911</v>
      </c>
      <c r="NJ22" s="18" t="s">
        <v>912</v>
      </c>
      <c r="NK22" s="18" t="s">
        <v>930</v>
      </c>
      <c r="NL22" s="18" t="s">
        <v>912</v>
      </c>
      <c r="NM22" s="18" t="s">
        <v>912</v>
      </c>
      <c r="NN22" s="18" t="s">
        <v>912</v>
      </c>
      <c r="NO22" s="18" t="s">
        <v>912</v>
      </c>
      <c r="NP22" s="18" t="s">
        <v>911</v>
      </c>
      <c r="NQ22" s="18" t="s">
        <v>911</v>
      </c>
      <c r="NR22" s="18" t="s">
        <v>911</v>
      </c>
      <c r="NS22" s="18" t="s">
        <v>911</v>
      </c>
      <c r="NT22" s="18" t="s">
        <v>911</v>
      </c>
      <c r="NU22" s="18" t="s">
        <v>911</v>
      </c>
      <c r="NV22" s="18" t="s">
        <v>911</v>
      </c>
      <c r="NW22" s="18" t="s">
        <v>912</v>
      </c>
      <c r="NX22" s="18" t="s">
        <v>912</v>
      </c>
      <c r="NY22" s="18" t="s">
        <v>911</v>
      </c>
      <c r="NZ22" s="18" t="s">
        <v>912</v>
      </c>
      <c r="OA22" s="18" t="s">
        <v>912</v>
      </c>
      <c r="OB22" s="18" t="s">
        <v>912</v>
      </c>
      <c r="OC22" s="3" t="s">
        <v>911</v>
      </c>
      <c r="OD22" s="3" t="s">
        <v>911</v>
      </c>
      <c r="OE22" s="7" t="s">
        <v>911</v>
      </c>
      <c r="OF22" s="7" t="s">
        <v>911</v>
      </c>
      <c r="OG22" s="7" t="s">
        <v>911</v>
      </c>
      <c r="OH22" s="7" t="s">
        <v>911</v>
      </c>
      <c r="OI22" s="7" t="s">
        <v>911</v>
      </c>
      <c r="OJ22" s="7" t="s">
        <v>911</v>
      </c>
      <c r="OK22" s="7" t="s">
        <v>911</v>
      </c>
      <c r="OL22" s="7" t="s">
        <v>911</v>
      </c>
      <c r="OM22" s="7" t="s">
        <v>911</v>
      </c>
      <c r="ON22" s="7" t="s">
        <v>911</v>
      </c>
      <c r="OO22" s="7" t="s">
        <v>911</v>
      </c>
      <c r="OP22" s="3" t="s">
        <v>911</v>
      </c>
      <c r="OQ22" s="3" t="s">
        <v>911</v>
      </c>
      <c r="OR22" s="3" t="s">
        <v>911</v>
      </c>
      <c r="OS22" s="3" t="s">
        <v>911</v>
      </c>
      <c r="OT22" s="3" t="s">
        <v>911</v>
      </c>
      <c r="OU22" s="3" t="s">
        <v>911</v>
      </c>
      <c r="OV22" s="3" t="s">
        <v>911</v>
      </c>
      <c r="OW22" s="3" t="s">
        <v>911</v>
      </c>
      <c r="OX22" s="3" t="s">
        <v>911</v>
      </c>
      <c r="OY22" s="13" t="s">
        <v>911</v>
      </c>
      <c r="OZ22" s="3" t="s">
        <v>911</v>
      </c>
      <c r="PA22" s="3" t="s">
        <v>911</v>
      </c>
      <c r="PB22" s="3" t="s">
        <v>911</v>
      </c>
      <c r="PC22" s="3" t="s">
        <v>911</v>
      </c>
      <c r="PD22" s="3" t="s">
        <v>911</v>
      </c>
      <c r="PE22" s="3" t="s">
        <v>911</v>
      </c>
      <c r="PF22" s="3" t="s">
        <v>911</v>
      </c>
      <c r="PG22" s="3" t="s">
        <v>911</v>
      </c>
      <c r="PH22" s="3">
        <v>77</v>
      </c>
      <c r="PI22" s="18" t="s">
        <v>911</v>
      </c>
      <c r="PJ22" s="3" t="s">
        <v>1092</v>
      </c>
      <c r="PK22" s="3" t="s">
        <v>936</v>
      </c>
      <c r="PL22" s="3" t="s">
        <v>937</v>
      </c>
      <c r="PM22" s="3" t="s">
        <v>912</v>
      </c>
      <c r="PN22" s="3">
        <v>20</v>
      </c>
      <c r="PO22" s="74">
        <v>48488</v>
      </c>
      <c r="PP22" s="3" t="s">
        <v>975</v>
      </c>
      <c r="PQ22" s="3" t="s">
        <v>911</v>
      </c>
      <c r="PR22" s="3" t="s">
        <v>911</v>
      </c>
      <c r="PS22" s="3" t="s">
        <v>911</v>
      </c>
      <c r="PT22" s="3" t="s">
        <v>911</v>
      </c>
      <c r="PU22" s="3" t="s">
        <v>911</v>
      </c>
      <c r="PV22" s="3" t="s">
        <v>911</v>
      </c>
      <c r="PW22" s="3" t="s">
        <v>911</v>
      </c>
      <c r="PX22" s="3" t="s">
        <v>911</v>
      </c>
      <c r="PY22" s="3" t="s">
        <v>912</v>
      </c>
      <c r="PZ22" s="3" t="s">
        <v>912</v>
      </c>
      <c r="QA22" s="3" t="s">
        <v>912</v>
      </c>
      <c r="QB22" s="3" t="s">
        <v>930</v>
      </c>
      <c r="QC22" s="3" t="s">
        <v>930</v>
      </c>
      <c r="QD22" s="3" t="s">
        <v>930</v>
      </c>
      <c r="QE22" s="3" t="s">
        <v>930</v>
      </c>
      <c r="QF22" s="3" t="s">
        <v>914</v>
      </c>
      <c r="QG22" s="3" t="s">
        <v>912</v>
      </c>
      <c r="QH22" s="73" t="s">
        <v>1093</v>
      </c>
    </row>
    <row r="23" spans="1:450" ht="91.5" customHeight="1" x14ac:dyDescent="0.25">
      <c r="A23" s="3">
        <v>5103403</v>
      </c>
      <c r="B23" s="3" t="s">
        <v>1167</v>
      </c>
      <c r="C23" s="3" t="s">
        <v>1168</v>
      </c>
      <c r="D23" s="3" t="s">
        <v>1169</v>
      </c>
      <c r="E23" s="3" t="s">
        <v>943</v>
      </c>
      <c r="F23" s="3" t="s">
        <v>909</v>
      </c>
      <c r="G23" s="3" t="s">
        <v>944</v>
      </c>
      <c r="H23" s="3">
        <v>5</v>
      </c>
      <c r="I23" s="3" t="s">
        <v>914</v>
      </c>
      <c r="J23" s="3">
        <v>4</v>
      </c>
      <c r="K23" s="3" t="s">
        <v>914</v>
      </c>
      <c r="L23" s="3">
        <v>2</v>
      </c>
      <c r="M23" s="3" t="s">
        <v>914</v>
      </c>
      <c r="N23" s="3">
        <v>3</v>
      </c>
      <c r="O23" s="3" t="s">
        <v>914</v>
      </c>
      <c r="P23" s="4">
        <v>2230</v>
      </c>
      <c r="Q23" s="4">
        <v>780</v>
      </c>
      <c r="R23" s="3" t="s">
        <v>912</v>
      </c>
      <c r="S23" s="73" t="s">
        <v>1170</v>
      </c>
      <c r="T23" s="4">
        <v>368</v>
      </c>
      <c r="U23" s="4">
        <v>70</v>
      </c>
      <c r="V23" s="4" t="s">
        <v>911</v>
      </c>
      <c r="W23" s="4">
        <v>368</v>
      </c>
      <c r="X23" s="4">
        <v>4</v>
      </c>
      <c r="Y23" s="4">
        <v>150</v>
      </c>
      <c r="Z23" s="4" t="s">
        <v>911</v>
      </c>
      <c r="AA23" s="4">
        <v>4</v>
      </c>
      <c r="AB23" s="4" t="s">
        <v>911</v>
      </c>
      <c r="AC23" s="4" t="s">
        <v>911</v>
      </c>
      <c r="AD23" s="4" t="s">
        <v>911</v>
      </c>
      <c r="AE23" s="4" t="s">
        <v>911</v>
      </c>
      <c r="AF23" s="4" t="s">
        <v>914</v>
      </c>
      <c r="AG23" s="4" t="s">
        <v>911</v>
      </c>
      <c r="AH23" s="4">
        <v>604</v>
      </c>
      <c r="AI23" s="4">
        <v>207</v>
      </c>
      <c r="AJ23" s="4" t="s">
        <v>914</v>
      </c>
      <c r="AK23" s="4" t="s">
        <v>914</v>
      </c>
      <c r="AL23" s="4" t="s">
        <v>914</v>
      </c>
      <c r="AM23" s="4" t="s">
        <v>914</v>
      </c>
      <c r="AN23" s="4" t="s">
        <v>914</v>
      </c>
      <c r="AO23" s="4" t="s">
        <v>914</v>
      </c>
      <c r="AP23" s="4" t="s">
        <v>914</v>
      </c>
      <c r="AQ23" s="4" t="s">
        <v>914</v>
      </c>
      <c r="AR23" s="4" t="s">
        <v>914</v>
      </c>
      <c r="AS23" s="4" t="s">
        <v>914</v>
      </c>
      <c r="AT23" s="4" t="s">
        <v>914</v>
      </c>
      <c r="AU23" s="4" t="s">
        <v>914</v>
      </c>
      <c r="AV23" s="4" t="s">
        <v>911</v>
      </c>
      <c r="AW23" s="4">
        <v>134</v>
      </c>
      <c r="AX23" s="6" t="s">
        <v>911</v>
      </c>
      <c r="AY23" s="6" t="s">
        <v>911</v>
      </c>
      <c r="AZ23" s="6" t="s">
        <v>911</v>
      </c>
      <c r="BA23" s="6" t="s">
        <v>911</v>
      </c>
      <c r="BB23" s="6" t="s">
        <v>911</v>
      </c>
      <c r="BC23" s="6">
        <v>17</v>
      </c>
      <c r="BD23" s="6" t="s">
        <v>911</v>
      </c>
      <c r="BE23" s="6" t="s">
        <v>911</v>
      </c>
      <c r="BF23" s="6" t="s">
        <v>914</v>
      </c>
      <c r="BG23" s="6" t="s">
        <v>914</v>
      </c>
      <c r="BH23" s="6" t="s">
        <v>914</v>
      </c>
      <c r="BI23" s="6" t="s">
        <v>914</v>
      </c>
      <c r="BJ23" s="6" t="s">
        <v>914</v>
      </c>
      <c r="BK23" s="6">
        <v>26574801.420000002</v>
      </c>
      <c r="BL23" s="6" t="s">
        <v>914</v>
      </c>
      <c r="BM23" s="6" t="s">
        <v>914</v>
      </c>
      <c r="BN23" s="6" t="s">
        <v>914</v>
      </c>
      <c r="BO23" s="6" t="s">
        <v>914</v>
      </c>
      <c r="BP23" s="6" t="s">
        <v>914</v>
      </c>
      <c r="BQ23" s="6" t="s">
        <v>914</v>
      </c>
      <c r="BR23" s="6" t="s">
        <v>914</v>
      </c>
      <c r="BS23" s="9" t="s">
        <v>911</v>
      </c>
      <c r="BT23" s="9" t="s">
        <v>911</v>
      </c>
      <c r="BU23" s="9" t="s">
        <v>911</v>
      </c>
      <c r="BV23" s="8" t="s">
        <v>914</v>
      </c>
      <c r="BW23" s="8" t="s">
        <v>914</v>
      </c>
      <c r="BX23" s="8" t="s">
        <v>914</v>
      </c>
      <c r="BY23" s="8" t="s">
        <v>914</v>
      </c>
      <c r="BZ23" s="8" t="s">
        <v>914</v>
      </c>
      <c r="CA23" s="9" t="s">
        <v>911</v>
      </c>
      <c r="CB23" s="3" t="s">
        <v>999</v>
      </c>
      <c r="CC23" s="9">
        <v>7.41</v>
      </c>
      <c r="CD23" s="9" t="s">
        <v>914</v>
      </c>
      <c r="CE23" s="9" t="s">
        <v>914</v>
      </c>
      <c r="CF23" s="9" t="s">
        <v>914</v>
      </c>
      <c r="CG23" s="9" t="s">
        <v>914</v>
      </c>
      <c r="CH23" s="9" t="s">
        <v>914</v>
      </c>
      <c r="CI23" s="9" t="s">
        <v>914</v>
      </c>
      <c r="CJ23" s="9" t="s">
        <v>911</v>
      </c>
      <c r="CK23" s="9" t="s">
        <v>911</v>
      </c>
      <c r="CL23" s="9" t="s">
        <v>911</v>
      </c>
      <c r="CM23" s="9" t="s">
        <v>911</v>
      </c>
      <c r="CN23" s="9" t="s">
        <v>911</v>
      </c>
      <c r="CO23" s="3" t="s">
        <v>914</v>
      </c>
      <c r="CP23" s="3" t="s">
        <v>914</v>
      </c>
      <c r="CQ23" s="3" t="s">
        <v>914</v>
      </c>
      <c r="CR23" s="3" t="s">
        <v>914</v>
      </c>
      <c r="CS23" s="4" t="s">
        <v>911</v>
      </c>
      <c r="CT23" s="4">
        <v>2</v>
      </c>
      <c r="CU23" s="9" t="s">
        <v>911</v>
      </c>
      <c r="CV23" s="9" t="s">
        <v>911</v>
      </c>
      <c r="CW23" s="3" t="s">
        <v>912</v>
      </c>
      <c r="CX23" s="5">
        <v>2018</v>
      </c>
      <c r="CY23" s="73" t="s">
        <v>1171</v>
      </c>
      <c r="CZ23" s="3" t="s">
        <v>911</v>
      </c>
      <c r="DA23" s="3" t="s">
        <v>911</v>
      </c>
      <c r="DB23" s="10" t="s">
        <v>914</v>
      </c>
      <c r="DC23" s="3" t="s">
        <v>914</v>
      </c>
      <c r="DD23" s="3" t="s">
        <v>914</v>
      </c>
      <c r="DE23" s="10" t="s">
        <v>914</v>
      </c>
      <c r="DF23" s="3" t="s">
        <v>914</v>
      </c>
      <c r="DG23" s="3" t="s">
        <v>914</v>
      </c>
      <c r="DH23" s="3" t="s">
        <v>914</v>
      </c>
      <c r="DI23" s="3" t="s">
        <v>911</v>
      </c>
      <c r="DJ23" s="11" t="s">
        <v>914</v>
      </c>
      <c r="DK23" s="3" t="s">
        <v>914</v>
      </c>
      <c r="DL23" s="3" t="s">
        <v>914</v>
      </c>
      <c r="DM23" s="10" t="s">
        <v>914</v>
      </c>
      <c r="DN23" s="3" t="s">
        <v>914</v>
      </c>
      <c r="DO23" s="3" t="s">
        <v>914</v>
      </c>
      <c r="DP23" s="3" t="s">
        <v>914</v>
      </c>
      <c r="DQ23" s="12">
        <v>4.0999999999999996</v>
      </c>
      <c r="DR23" s="12">
        <v>3.85</v>
      </c>
      <c r="DS23" s="13" t="s">
        <v>911</v>
      </c>
      <c r="DT23" s="13" t="s">
        <v>911</v>
      </c>
      <c r="DU23" s="14" t="s">
        <v>911</v>
      </c>
      <c r="DV23" s="3" t="s">
        <v>1172</v>
      </c>
      <c r="DW23" s="15">
        <v>158792195.09999999</v>
      </c>
      <c r="DX23" s="15" t="s">
        <v>911</v>
      </c>
      <c r="DY23" s="15" t="s">
        <v>914</v>
      </c>
      <c r="DZ23" s="15" t="s">
        <v>914</v>
      </c>
      <c r="EA23" s="15" t="s">
        <v>914</v>
      </c>
      <c r="EB23" s="15" t="s">
        <v>914</v>
      </c>
      <c r="EC23" s="15" t="s">
        <v>914</v>
      </c>
      <c r="ED23" s="15" t="s">
        <v>914</v>
      </c>
      <c r="EE23" s="15" t="s">
        <v>914</v>
      </c>
      <c r="EF23" s="15" t="s">
        <v>914</v>
      </c>
      <c r="EG23" s="15" t="s">
        <v>914</v>
      </c>
      <c r="EH23" s="15" t="s">
        <v>914</v>
      </c>
      <c r="EI23" s="15" t="s">
        <v>914</v>
      </c>
      <c r="EJ23" s="15" t="s">
        <v>914</v>
      </c>
      <c r="EK23" s="15" t="s">
        <v>914</v>
      </c>
      <c r="EL23" s="15" t="s">
        <v>914</v>
      </c>
      <c r="EM23" s="15" t="s">
        <v>911</v>
      </c>
      <c r="EN23" s="15" t="s">
        <v>911</v>
      </c>
      <c r="EO23" s="15" t="s">
        <v>911</v>
      </c>
      <c r="EP23" s="15" t="s">
        <v>914</v>
      </c>
      <c r="EQ23" s="15" t="s">
        <v>914</v>
      </c>
      <c r="ER23" s="15" t="s">
        <v>914</v>
      </c>
      <c r="ES23" s="15" t="s">
        <v>914</v>
      </c>
      <c r="ET23" s="15" t="s">
        <v>914</v>
      </c>
      <c r="EU23" s="15" t="s">
        <v>914</v>
      </c>
      <c r="EV23" s="15" t="s">
        <v>914</v>
      </c>
      <c r="EW23" s="15" t="s">
        <v>914</v>
      </c>
      <c r="EX23" s="15" t="s">
        <v>914</v>
      </c>
      <c r="EY23" s="15" t="s">
        <v>914</v>
      </c>
      <c r="EZ23" s="15" t="s">
        <v>914</v>
      </c>
      <c r="FA23" s="15" t="s">
        <v>914</v>
      </c>
      <c r="FB23" s="15" t="s">
        <v>914</v>
      </c>
      <c r="FC23" s="15" t="s">
        <v>914</v>
      </c>
      <c r="FD23" s="15" t="s">
        <v>914</v>
      </c>
      <c r="FE23" s="15" t="s">
        <v>914</v>
      </c>
      <c r="FF23" s="15" t="s">
        <v>914</v>
      </c>
      <c r="FG23" s="15" t="s">
        <v>914</v>
      </c>
      <c r="FH23" s="15" t="s">
        <v>914</v>
      </c>
      <c r="FI23" s="15" t="s">
        <v>914</v>
      </c>
      <c r="FJ23" s="15" t="s">
        <v>914</v>
      </c>
      <c r="FK23" s="7">
        <v>0.02</v>
      </c>
      <c r="FL23" s="75">
        <v>1.4999999999999999E-2</v>
      </c>
      <c r="FM23" s="7">
        <v>0</v>
      </c>
      <c r="FN23" s="7">
        <v>0</v>
      </c>
      <c r="FO23" s="7">
        <v>0</v>
      </c>
      <c r="FP23" s="10" t="s">
        <v>914</v>
      </c>
      <c r="FQ23" s="7" t="s">
        <v>914</v>
      </c>
      <c r="FR23" s="7" t="s">
        <v>914</v>
      </c>
      <c r="FS23" s="7" t="s">
        <v>914</v>
      </c>
      <c r="FT23" s="7" t="s">
        <v>914</v>
      </c>
      <c r="FU23" s="7" t="s">
        <v>914</v>
      </c>
      <c r="FV23" s="10" t="s">
        <v>914</v>
      </c>
      <c r="FW23" s="10" t="s">
        <v>914</v>
      </c>
      <c r="FX23" s="10" t="s">
        <v>914</v>
      </c>
      <c r="FY23" s="10" t="s">
        <v>914</v>
      </c>
      <c r="FZ23" s="10" t="s">
        <v>914</v>
      </c>
      <c r="GA23" s="10" t="s">
        <v>914</v>
      </c>
      <c r="GB23" s="10" t="s">
        <v>914</v>
      </c>
      <c r="GC23" s="10" t="s">
        <v>914</v>
      </c>
      <c r="GD23" s="10" t="s">
        <v>914</v>
      </c>
      <c r="GE23" s="10" t="s">
        <v>914</v>
      </c>
      <c r="GF23" s="10" t="s">
        <v>914</v>
      </c>
      <c r="GG23" s="10" t="s">
        <v>914</v>
      </c>
      <c r="GH23" s="10" t="s">
        <v>914</v>
      </c>
      <c r="GI23" s="15" t="s">
        <v>914</v>
      </c>
      <c r="GJ23" s="15" t="s">
        <v>914</v>
      </c>
      <c r="GK23" s="15" t="s">
        <v>914</v>
      </c>
      <c r="GL23" s="15" t="s">
        <v>914</v>
      </c>
      <c r="GM23" s="15" t="s">
        <v>914</v>
      </c>
      <c r="GN23" s="15" t="s">
        <v>914</v>
      </c>
      <c r="GO23" s="10" t="s">
        <v>914</v>
      </c>
      <c r="GP23" s="10" t="s">
        <v>914</v>
      </c>
      <c r="GQ23" s="10" t="s">
        <v>914</v>
      </c>
      <c r="GR23" s="10" t="s">
        <v>914</v>
      </c>
      <c r="GS23" s="10" t="s">
        <v>914</v>
      </c>
      <c r="GT23" s="10" t="s">
        <v>914</v>
      </c>
      <c r="GU23" s="10" t="s">
        <v>914</v>
      </c>
      <c r="GV23" s="10" t="s">
        <v>914</v>
      </c>
      <c r="GW23" s="10" t="s">
        <v>914</v>
      </c>
      <c r="GX23" s="10" t="s">
        <v>914</v>
      </c>
      <c r="GY23" s="10" t="s">
        <v>914</v>
      </c>
      <c r="GZ23" s="10" t="s">
        <v>914</v>
      </c>
      <c r="HA23" s="10" t="s">
        <v>914</v>
      </c>
      <c r="HB23" s="10" t="s">
        <v>914</v>
      </c>
      <c r="HC23" s="10" t="s">
        <v>914</v>
      </c>
      <c r="HD23" s="10" t="s">
        <v>914</v>
      </c>
      <c r="HE23" s="10" t="s">
        <v>914</v>
      </c>
      <c r="HF23" s="10" t="s">
        <v>914</v>
      </c>
      <c r="HG23" s="4">
        <v>21305608</v>
      </c>
      <c r="HH23" s="4">
        <v>14506625</v>
      </c>
      <c r="HI23" s="4">
        <v>10864986</v>
      </c>
      <c r="HJ23" s="4">
        <v>13461375</v>
      </c>
      <c r="HK23" s="4">
        <v>9069449</v>
      </c>
      <c r="HL23" s="4">
        <v>41244626</v>
      </c>
      <c r="HM23" s="4" t="s">
        <v>914</v>
      </c>
      <c r="HN23" s="4" t="s">
        <v>914</v>
      </c>
      <c r="HO23" s="4" t="s">
        <v>914</v>
      </c>
      <c r="HP23" s="4" t="s">
        <v>914</v>
      </c>
      <c r="HQ23" s="4" t="s">
        <v>914</v>
      </c>
      <c r="HR23" s="4" t="s">
        <v>914</v>
      </c>
      <c r="HS23" s="4" t="s">
        <v>914</v>
      </c>
      <c r="HT23" s="4" t="s">
        <v>914</v>
      </c>
      <c r="HU23" s="4" t="s">
        <v>914</v>
      </c>
      <c r="HV23" s="4" t="s">
        <v>914</v>
      </c>
      <c r="HW23" s="4" t="s">
        <v>914</v>
      </c>
      <c r="HX23" s="4" t="s">
        <v>914</v>
      </c>
      <c r="HY23" s="4" t="s">
        <v>914</v>
      </c>
      <c r="HZ23" s="4" t="s">
        <v>914</v>
      </c>
      <c r="IA23" s="4" t="s">
        <v>914</v>
      </c>
      <c r="IB23" s="4" t="s">
        <v>914</v>
      </c>
      <c r="IC23" s="4" t="s">
        <v>914</v>
      </c>
      <c r="ID23" s="4" t="s">
        <v>914</v>
      </c>
      <c r="IE23" s="4" t="s">
        <v>914</v>
      </c>
      <c r="IF23" s="4" t="s">
        <v>914</v>
      </c>
      <c r="IG23" s="4" t="s">
        <v>914</v>
      </c>
      <c r="IH23" s="4" t="s">
        <v>914</v>
      </c>
      <c r="II23" s="4" t="s">
        <v>914</v>
      </c>
      <c r="IJ23" s="4" t="s">
        <v>914</v>
      </c>
      <c r="IK23" s="4" t="s">
        <v>914</v>
      </c>
      <c r="IL23" s="4" t="s">
        <v>914</v>
      </c>
      <c r="IM23" s="4" t="s">
        <v>914</v>
      </c>
      <c r="IN23" s="4" t="s">
        <v>914</v>
      </c>
      <c r="IO23" s="4" t="s">
        <v>914</v>
      </c>
      <c r="IP23" s="4" t="s">
        <v>914</v>
      </c>
      <c r="IQ23" s="4" t="s">
        <v>914</v>
      </c>
      <c r="IR23" s="4" t="s">
        <v>914</v>
      </c>
      <c r="IS23" s="4" t="s">
        <v>914</v>
      </c>
      <c r="IT23" s="4" t="s">
        <v>914</v>
      </c>
      <c r="IU23" s="4" t="s">
        <v>914</v>
      </c>
      <c r="IV23" s="4" t="s">
        <v>914</v>
      </c>
      <c r="IW23" s="4" t="s">
        <v>914</v>
      </c>
      <c r="IX23" s="4" t="s">
        <v>914</v>
      </c>
      <c r="IY23" s="4" t="s">
        <v>914</v>
      </c>
      <c r="IZ23" s="4" t="s">
        <v>914</v>
      </c>
      <c r="JA23" s="4" t="s">
        <v>914</v>
      </c>
      <c r="JB23" s="4" t="s">
        <v>914</v>
      </c>
      <c r="JC23" s="7">
        <v>0</v>
      </c>
      <c r="JD23" s="71" t="s">
        <v>914</v>
      </c>
      <c r="JE23" s="19">
        <v>1</v>
      </c>
      <c r="JF23" s="19">
        <v>0</v>
      </c>
      <c r="JG23" s="7">
        <v>1</v>
      </c>
      <c r="JH23" s="7">
        <v>1</v>
      </c>
      <c r="JI23" s="15">
        <v>4.8</v>
      </c>
      <c r="JJ23" s="15">
        <v>3.24</v>
      </c>
      <c r="JK23" s="15">
        <v>4.54</v>
      </c>
      <c r="JL23" s="15" t="s">
        <v>911</v>
      </c>
      <c r="JM23" s="15" t="s">
        <v>911</v>
      </c>
      <c r="JN23" s="15" t="s">
        <v>911</v>
      </c>
      <c r="JO23" s="15" t="s">
        <v>911</v>
      </c>
      <c r="JP23" s="15" t="s">
        <v>911</v>
      </c>
      <c r="JQ23" s="15" t="s">
        <v>911</v>
      </c>
      <c r="JR23" s="15" t="s">
        <v>911</v>
      </c>
      <c r="JS23" s="15" t="s">
        <v>930</v>
      </c>
      <c r="JT23" s="15" t="s">
        <v>911</v>
      </c>
      <c r="JU23" s="15" t="s">
        <v>911</v>
      </c>
      <c r="JV23" s="15" t="s">
        <v>911</v>
      </c>
      <c r="JW23" s="15" t="s">
        <v>911</v>
      </c>
      <c r="JX23" s="15" t="s">
        <v>911</v>
      </c>
      <c r="JY23" s="7" t="s">
        <v>914</v>
      </c>
      <c r="JZ23" s="7" t="s">
        <v>914</v>
      </c>
      <c r="KA23" s="7" t="s">
        <v>914</v>
      </c>
      <c r="KB23" s="7" t="s">
        <v>914</v>
      </c>
      <c r="KC23" s="7" t="s">
        <v>914</v>
      </c>
      <c r="KD23" s="10" t="s">
        <v>914</v>
      </c>
      <c r="KE23" s="10" t="s">
        <v>914</v>
      </c>
      <c r="KF23" s="10" t="s">
        <v>914</v>
      </c>
      <c r="KG23" s="10" t="s">
        <v>914</v>
      </c>
      <c r="KH23" s="10" t="s">
        <v>914</v>
      </c>
      <c r="KI23" s="10" t="s">
        <v>914</v>
      </c>
      <c r="KJ23" s="10" t="s">
        <v>914</v>
      </c>
      <c r="KK23" s="10" t="s">
        <v>914</v>
      </c>
      <c r="KL23" s="10" t="s">
        <v>914</v>
      </c>
      <c r="KM23" s="10" t="s">
        <v>914</v>
      </c>
      <c r="KN23" s="10" t="s">
        <v>914</v>
      </c>
      <c r="KO23" s="10" t="s">
        <v>914</v>
      </c>
      <c r="KP23" s="10" t="s">
        <v>914</v>
      </c>
      <c r="KQ23" s="15" t="s">
        <v>914</v>
      </c>
      <c r="KR23" s="15" t="s">
        <v>914</v>
      </c>
      <c r="KS23" s="15" t="s">
        <v>914</v>
      </c>
      <c r="KT23" s="15" t="s">
        <v>914</v>
      </c>
      <c r="KU23" s="15" t="s">
        <v>914</v>
      </c>
      <c r="KV23" s="10" t="s">
        <v>914</v>
      </c>
      <c r="KW23" s="10" t="s">
        <v>914</v>
      </c>
      <c r="KX23" s="10" t="s">
        <v>914</v>
      </c>
      <c r="KY23" s="10" t="s">
        <v>914</v>
      </c>
      <c r="KZ23" s="10" t="s">
        <v>914</v>
      </c>
      <c r="LA23" s="10" t="s">
        <v>914</v>
      </c>
      <c r="LB23" s="10" t="s">
        <v>914</v>
      </c>
      <c r="LC23" s="10" t="s">
        <v>914</v>
      </c>
      <c r="LD23" s="10" t="s">
        <v>914</v>
      </c>
      <c r="LE23" s="10" t="s">
        <v>914</v>
      </c>
      <c r="LF23" s="10" t="s">
        <v>914</v>
      </c>
      <c r="LG23" s="10" t="s">
        <v>914</v>
      </c>
      <c r="LH23" s="10" t="s">
        <v>914</v>
      </c>
      <c r="LI23" s="10" t="s">
        <v>914</v>
      </c>
      <c r="LJ23" s="10" t="s">
        <v>914</v>
      </c>
      <c r="LK23" s="10" t="s">
        <v>914</v>
      </c>
      <c r="LL23" s="10" t="s">
        <v>914</v>
      </c>
      <c r="LM23" s="10" t="s">
        <v>914</v>
      </c>
      <c r="LN23" s="10" t="s">
        <v>912</v>
      </c>
      <c r="LO23" s="16">
        <v>2007</v>
      </c>
      <c r="LP23" s="10" t="s">
        <v>912</v>
      </c>
      <c r="LQ23" s="10" t="s">
        <v>930</v>
      </c>
      <c r="LR23" s="3" t="s">
        <v>914</v>
      </c>
      <c r="LS23" s="3" t="s">
        <v>914</v>
      </c>
      <c r="LT23" s="10" t="s">
        <v>912</v>
      </c>
      <c r="LU23" s="3" t="s">
        <v>911</v>
      </c>
      <c r="LV23" s="80" t="s">
        <v>1173</v>
      </c>
      <c r="LW23" s="3" t="s">
        <v>930</v>
      </c>
      <c r="LX23" s="3" t="s">
        <v>914</v>
      </c>
      <c r="LY23" s="3" t="s">
        <v>911</v>
      </c>
      <c r="LZ23" s="3" t="s">
        <v>914</v>
      </c>
      <c r="MA23" s="3" t="s">
        <v>914</v>
      </c>
      <c r="MB23" s="3" t="s">
        <v>914</v>
      </c>
      <c r="MC23" s="3" t="s">
        <v>914</v>
      </c>
      <c r="MD23" s="3" t="s">
        <v>914</v>
      </c>
      <c r="ME23" s="3" t="s">
        <v>914</v>
      </c>
      <c r="MF23" s="3" t="s">
        <v>914</v>
      </c>
      <c r="MG23" s="3" t="s">
        <v>914</v>
      </c>
      <c r="MH23" s="3" t="s">
        <v>914</v>
      </c>
      <c r="MI23" s="3" t="s">
        <v>914</v>
      </c>
      <c r="MJ23" s="3" t="s">
        <v>914</v>
      </c>
      <c r="MK23" s="3" t="s">
        <v>914</v>
      </c>
      <c r="ML23" s="3" t="s">
        <v>914</v>
      </c>
      <c r="MM23" s="3" t="s">
        <v>914</v>
      </c>
      <c r="MN23" s="3" t="s">
        <v>914</v>
      </c>
      <c r="MO23" s="3" t="s">
        <v>914</v>
      </c>
      <c r="MP23" s="3" t="s">
        <v>911</v>
      </c>
      <c r="MQ23" s="3" t="s">
        <v>911</v>
      </c>
      <c r="MR23" s="3" t="s">
        <v>911</v>
      </c>
      <c r="MS23" s="3" t="s">
        <v>911</v>
      </c>
      <c r="MT23" s="3" t="s">
        <v>911</v>
      </c>
      <c r="MU23" s="3" t="s">
        <v>911</v>
      </c>
      <c r="MV23" s="3" t="s">
        <v>911</v>
      </c>
      <c r="MW23" s="3" t="s">
        <v>911</v>
      </c>
      <c r="MX23" s="3" t="s">
        <v>911</v>
      </c>
      <c r="MY23" s="3" t="s">
        <v>911</v>
      </c>
      <c r="MZ23" s="3" t="s">
        <v>911</v>
      </c>
      <c r="NA23" s="3" t="s">
        <v>911</v>
      </c>
      <c r="NB23" s="3" t="s">
        <v>930</v>
      </c>
      <c r="NC23" s="3" t="s">
        <v>914</v>
      </c>
      <c r="ND23" s="3" t="s">
        <v>911</v>
      </c>
      <c r="NE23" s="3" t="s">
        <v>911</v>
      </c>
      <c r="NF23" s="3" t="s">
        <v>911</v>
      </c>
      <c r="NG23" s="3" t="s">
        <v>911</v>
      </c>
      <c r="NH23" s="3" t="s">
        <v>930</v>
      </c>
      <c r="NI23" s="18" t="s">
        <v>914</v>
      </c>
      <c r="NJ23" s="18" t="s">
        <v>911</v>
      </c>
      <c r="NK23" s="18" t="s">
        <v>911</v>
      </c>
      <c r="NL23" s="18" t="s">
        <v>911</v>
      </c>
      <c r="NM23" s="18" t="s">
        <v>911</v>
      </c>
      <c r="NN23" s="18" t="s">
        <v>911</v>
      </c>
      <c r="NO23" s="18" t="s">
        <v>911</v>
      </c>
      <c r="NP23" s="18" t="s">
        <v>911</v>
      </c>
      <c r="NQ23" s="18" t="s">
        <v>911</v>
      </c>
      <c r="NR23" s="18" t="s">
        <v>911</v>
      </c>
      <c r="NS23" s="18" t="s">
        <v>911</v>
      </c>
      <c r="NT23" s="18" t="s">
        <v>911</v>
      </c>
      <c r="NU23" s="18" t="s">
        <v>911</v>
      </c>
      <c r="NV23" s="18" t="s">
        <v>911</v>
      </c>
      <c r="NW23" s="18" t="s">
        <v>911</v>
      </c>
      <c r="NX23" s="18" t="s">
        <v>911</v>
      </c>
      <c r="NY23" s="18" t="s">
        <v>911</v>
      </c>
      <c r="NZ23" s="18" t="s">
        <v>911</v>
      </c>
      <c r="OA23" s="18" t="s">
        <v>911</v>
      </c>
      <c r="OB23" s="18" t="s">
        <v>911</v>
      </c>
      <c r="OC23" s="18" t="s">
        <v>911</v>
      </c>
      <c r="OD23" s="18" t="s">
        <v>911</v>
      </c>
      <c r="OE23" s="7" t="s">
        <v>911</v>
      </c>
      <c r="OF23" s="7" t="s">
        <v>911</v>
      </c>
      <c r="OG23" s="7" t="s">
        <v>911</v>
      </c>
      <c r="OH23" s="7" t="s">
        <v>911</v>
      </c>
      <c r="OI23" s="7" t="s">
        <v>911</v>
      </c>
      <c r="OJ23" s="7" t="s">
        <v>911</v>
      </c>
      <c r="OK23" s="7" t="s">
        <v>912</v>
      </c>
      <c r="OL23" s="7" t="s">
        <v>911</v>
      </c>
      <c r="OM23" s="7" t="s">
        <v>911</v>
      </c>
      <c r="ON23" s="7" t="s">
        <v>911</v>
      </c>
      <c r="OO23" s="7" t="s">
        <v>911</v>
      </c>
      <c r="OP23" s="3" t="s">
        <v>932</v>
      </c>
      <c r="OQ23" s="3" t="s">
        <v>912</v>
      </c>
      <c r="OR23" s="3" t="s">
        <v>912</v>
      </c>
      <c r="OS23" s="3" t="s">
        <v>1066</v>
      </c>
      <c r="OT23" s="3" t="s">
        <v>911</v>
      </c>
      <c r="OU23" s="3" t="s">
        <v>911</v>
      </c>
      <c r="OV23" s="3" t="s">
        <v>911</v>
      </c>
      <c r="OW23" s="3" t="s">
        <v>911</v>
      </c>
      <c r="OX23" s="3" t="s">
        <v>911</v>
      </c>
      <c r="OY23" s="13" t="s">
        <v>911</v>
      </c>
      <c r="OZ23" s="3" t="s">
        <v>912</v>
      </c>
      <c r="PA23" s="3" t="s">
        <v>1067</v>
      </c>
      <c r="PB23" s="3" t="s">
        <v>911</v>
      </c>
      <c r="PC23" s="3" t="s">
        <v>911</v>
      </c>
      <c r="PD23" s="3" t="s">
        <v>911</v>
      </c>
      <c r="PE23" s="3" t="s">
        <v>911</v>
      </c>
      <c r="PF23" s="3" t="s">
        <v>911</v>
      </c>
      <c r="PG23" s="3" t="s">
        <v>911</v>
      </c>
      <c r="PH23" s="3" t="s">
        <v>911</v>
      </c>
      <c r="PI23" s="3" t="s">
        <v>911</v>
      </c>
      <c r="PJ23" s="3" t="s">
        <v>973</v>
      </c>
      <c r="PK23" s="3" t="s">
        <v>936</v>
      </c>
      <c r="PL23" s="3" t="s">
        <v>937</v>
      </c>
      <c r="PM23" s="3" t="s">
        <v>912</v>
      </c>
      <c r="PN23" s="3" t="s">
        <v>911</v>
      </c>
      <c r="PO23" s="74" t="s">
        <v>911</v>
      </c>
      <c r="PP23" s="3" t="s">
        <v>975</v>
      </c>
      <c r="PQ23" s="3" t="s">
        <v>930</v>
      </c>
      <c r="PR23" s="3" t="s">
        <v>914</v>
      </c>
      <c r="PS23" s="3" t="s">
        <v>912</v>
      </c>
      <c r="PT23" s="9" t="s">
        <v>911</v>
      </c>
      <c r="PU23" s="9" t="s">
        <v>911</v>
      </c>
      <c r="PV23" s="9" t="s">
        <v>911</v>
      </c>
      <c r="PW23" s="3" t="s">
        <v>912</v>
      </c>
      <c r="PX23" s="3" t="s">
        <v>911</v>
      </c>
      <c r="PY23" s="3" t="s">
        <v>912</v>
      </c>
      <c r="PZ23" s="3" t="s">
        <v>912</v>
      </c>
      <c r="QA23" s="3" t="s">
        <v>930</v>
      </c>
      <c r="QB23" s="3" t="s">
        <v>930</v>
      </c>
      <c r="QC23" s="3" t="s">
        <v>930</v>
      </c>
      <c r="QD23" s="3" t="s">
        <v>912</v>
      </c>
      <c r="QE23" s="3" t="s">
        <v>930</v>
      </c>
      <c r="QF23" s="3" t="s">
        <v>914</v>
      </c>
      <c r="QG23" s="3" t="s">
        <v>930</v>
      </c>
      <c r="QH23" s="3" t="s">
        <v>911</v>
      </c>
    </row>
    <row r="24" spans="1:450" ht="91.5" customHeight="1" x14ac:dyDescent="0.25">
      <c r="A24" s="3">
        <v>1506807</v>
      </c>
      <c r="B24" s="3" t="s">
        <v>1330</v>
      </c>
      <c r="C24" s="3" t="s">
        <v>1331</v>
      </c>
      <c r="D24" s="3" t="s">
        <v>1332</v>
      </c>
      <c r="E24" s="3" t="s">
        <v>1195</v>
      </c>
      <c r="F24" s="3" t="s">
        <v>909</v>
      </c>
      <c r="G24" s="3" t="s">
        <v>944</v>
      </c>
      <c r="H24" s="3">
        <v>1</v>
      </c>
      <c r="I24" s="3" t="s">
        <v>914</v>
      </c>
      <c r="J24" s="3">
        <v>1</v>
      </c>
      <c r="K24" s="3" t="s">
        <v>914</v>
      </c>
      <c r="L24" s="3">
        <v>0</v>
      </c>
      <c r="M24" s="3" t="s">
        <v>914</v>
      </c>
      <c r="N24" s="3">
        <v>0</v>
      </c>
      <c r="O24" s="3" t="s">
        <v>914</v>
      </c>
      <c r="P24" s="4">
        <v>1115</v>
      </c>
      <c r="Q24" s="4">
        <v>121</v>
      </c>
      <c r="R24" s="3" t="s">
        <v>930</v>
      </c>
      <c r="S24" s="3" t="s">
        <v>914</v>
      </c>
      <c r="T24" s="4">
        <v>119</v>
      </c>
      <c r="U24" s="4">
        <v>76</v>
      </c>
      <c r="V24" s="4">
        <v>0</v>
      </c>
      <c r="W24" s="4">
        <v>0</v>
      </c>
      <c r="X24" s="4">
        <v>0</v>
      </c>
      <c r="Y24" s="4" t="s">
        <v>914</v>
      </c>
      <c r="Z24" s="4" t="s">
        <v>914</v>
      </c>
      <c r="AA24" s="4" t="s">
        <v>914</v>
      </c>
      <c r="AB24" s="4">
        <v>0</v>
      </c>
      <c r="AC24" s="4" t="s">
        <v>914</v>
      </c>
      <c r="AD24" s="4" t="s">
        <v>914</v>
      </c>
      <c r="AE24" s="4" t="s">
        <v>914</v>
      </c>
      <c r="AF24" s="4" t="s">
        <v>914</v>
      </c>
      <c r="AG24" s="5" t="s">
        <v>911</v>
      </c>
      <c r="AH24" s="4">
        <v>673</v>
      </c>
      <c r="AI24" s="4">
        <v>823</v>
      </c>
      <c r="AJ24" s="4" t="s">
        <v>914</v>
      </c>
      <c r="AK24" s="4" t="s">
        <v>914</v>
      </c>
      <c r="AL24" s="4" t="s">
        <v>914</v>
      </c>
      <c r="AM24" s="4" t="s">
        <v>914</v>
      </c>
      <c r="AN24" s="4" t="s">
        <v>911</v>
      </c>
      <c r="AO24" s="4" t="s">
        <v>911</v>
      </c>
      <c r="AP24" s="4" t="s">
        <v>914</v>
      </c>
      <c r="AQ24" s="4" t="s">
        <v>914</v>
      </c>
      <c r="AR24" s="4" t="s">
        <v>914</v>
      </c>
      <c r="AS24" s="4" t="s">
        <v>914</v>
      </c>
      <c r="AT24" s="4" t="s">
        <v>914</v>
      </c>
      <c r="AU24" s="4" t="s">
        <v>914</v>
      </c>
      <c r="AV24" s="4">
        <v>189</v>
      </c>
      <c r="AW24" s="4">
        <v>65</v>
      </c>
      <c r="AX24" s="6">
        <v>0.24</v>
      </c>
      <c r="AY24" s="6">
        <v>0.34</v>
      </c>
      <c r="AZ24" s="6" t="s">
        <v>911</v>
      </c>
      <c r="BA24" s="6" t="s">
        <v>911</v>
      </c>
      <c r="BB24" s="6" t="s">
        <v>911</v>
      </c>
      <c r="BC24" s="6">
        <v>0.13</v>
      </c>
      <c r="BD24" s="6">
        <v>2.9</v>
      </c>
      <c r="BE24" s="6">
        <v>2.2999999999999998</v>
      </c>
      <c r="BF24" s="6" t="s">
        <v>914</v>
      </c>
      <c r="BG24" s="6" t="s">
        <v>914</v>
      </c>
      <c r="BH24" s="6" t="s">
        <v>914</v>
      </c>
      <c r="BI24" s="6" t="s">
        <v>914</v>
      </c>
      <c r="BJ24" s="6" t="s">
        <v>914</v>
      </c>
      <c r="BK24" s="6">
        <v>12299162.279999999</v>
      </c>
      <c r="BL24" s="6" t="s">
        <v>914</v>
      </c>
      <c r="BM24" s="6" t="s">
        <v>914</v>
      </c>
      <c r="BN24" s="6" t="s">
        <v>914</v>
      </c>
      <c r="BO24" s="6" t="s">
        <v>911</v>
      </c>
      <c r="BP24" s="6" t="s">
        <v>914</v>
      </c>
      <c r="BQ24" s="6" t="s">
        <v>914</v>
      </c>
      <c r="BR24" s="6" t="s">
        <v>914</v>
      </c>
      <c r="BS24" s="9" t="s">
        <v>911</v>
      </c>
      <c r="BT24" s="9" t="s">
        <v>911</v>
      </c>
      <c r="BU24" s="9" t="s">
        <v>911</v>
      </c>
      <c r="BV24" s="9" t="s">
        <v>914</v>
      </c>
      <c r="BW24" s="9" t="s">
        <v>914</v>
      </c>
      <c r="BX24" s="9" t="s">
        <v>914</v>
      </c>
      <c r="BY24" s="9" t="s">
        <v>914</v>
      </c>
      <c r="BZ24" s="9" t="s">
        <v>914</v>
      </c>
      <c r="CA24" s="8">
        <v>40</v>
      </c>
      <c r="CB24" s="3" t="s">
        <v>1136</v>
      </c>
      <c r="CC24" s="9">
        <v>10</v>
      </c>
      <c r="CD24" s="9" t="s">
        <v>914</v>
      </c>
      <c r="CE24" s="9" t="s">
        <v>914</v>
      </c>
      <c r="CF24" s="9" t="s">
        <v>914</v>
      </c>
      <c r="CG24" s="9" t="s">
        <v>914</v>
      </c>
      <c r="CH24" s="9" t="s">
        <v>914</v>
      </c>
      <c r="CI24" s="9" t="s">
        <v>914</v>
      </c>
      <c r="CJ24" s="9" t="s">
        <v>911</v>
      </c>
      <c r="CK24" s="9" t="s">
        <v>911</v>
      </c>
      <c r="CL24" s="9" t="s">
        <v>911</v>
      </c>
      <c r="CM24" s="9" t="s">
        <v>911</v>
      </c>
      <c r="CN24" s="9" t="s">
        <v>911</v>
      </c>
      <c r="CO24" s="3" t="s">
        <v>914</v>
      </c>
      <c r="CP24" s="3" t="s">
        <v>914</v>
      </c>
      <c r="CQ24" s="3" t="s">
        <v>914</v>
      </c>
      <c r="CR24" s="3" t="s">
        <v>914</v>
      </c>
      <c r="CS24" s="4" t="s">
        <v>911</v>
      </c>
      <c r="CT24" s="4" t="s">
        <v>911</v>
      </c>
      <c r="CU24" s="9" t="s">
        <v>911</v>
      </c>
      <c r="CV24" s="9" t="s">
        <v>911</v>
      </c>
      <c r="CW24" s="3" t="s">
        <v>912</v>
      </c>
      <c r="CX24" s="5">
        <v>2016</v>
      </c>
      <c r="CY24" s="3" t="s">
        <v>915</v>
      </c>
      <c r="CZ24" s="3" t="s">
        <v>911</v>
      </c>
      <c r="DA24" s="10" t="s">
        <v>911</v>
      </c>
      <c r="DB24" s="10" t="s">
        <v>914</v>
      </c>
      <c r="DC24" s="11" t="s">
        <v>914</v>
      </c>
      <c r="DD24" s="11" t="s">
        <v>914</v>
      </c>
      <c r="DE24" s="3" t="s">
        <v>911</v>
      </c>
      <c r="DF24" s="11" t="s">
        <v>914</v>
      </c>
      <c r="DG24" s="11" t="s">
        <v>914</v>
      </c>
      <c r="DH24" s="11" t="s">
        <v>914</v>
      </c>
      <c r="DI24" s="3" t="s">
        <v>911</v>
      </c>
      <c r="DJ24" s="11" t="s">
        <v>914</v>
      </c>
      <c r="DK24" s="11" t="s">
        <v>914</v>
      </c>
      <c r="DL24" s="11" t="s">
        <v>914</v>
      </c>
      <c r="DM24" s="3" t="s">
        <v>911</v>
      </c>
      <c r="DN24" s="11" t="s">
        <v>914</v>
      </c>
      <c r="DO24" s="11" t="s">
        <v>914</v>
      </c>
      <c r="DP24" s="11" t="s">
        <v>914</v>
      </c>
      <c r="DQ24" s="12">
        <v>3</v>
      </c>
      <c r="DR24" s="12">
        <v>2.7</v>
      </c>
      <c r="DS24" s="13">
        <v>42864</v>
      </c>
      <c r="DT24" s="3" t="s">
        <v>1333</v>
      </c>
      <c r="DU24" s="14" t="s">
        <v>1334</v>
      </c>
      <c r="DV24" s="3" t="s">
        <v>1137</v>
      </c>
      <c r="DW24" s="15">
        <v>38655.93</v>
      </c>
      <c r="DX24" s="15" t="s">
        <v>911</v>
      </c>
      <c r="DY24" s="15" t="s">
        <v>914</v>
      </c>
      <c r="DZ24" s="15" t="s">
        <v>914</v>
      </c>
      <c r="EA24" s="15" t="s">
        <v>914</v>
      </c>
      <c r="EB24" s="15" t="s">
        <v>914</v>
      </c>
      <c r="EC24" s="15" t="s">
        <v>914</v>
      </c>
      <c r="ED24" s="15" t="s">
        <v>914</v>
      </c>
      <c r="EE24" s="15" t="s">
        <v>911</v>
      </c>
      <c r="EF24" s="15" t="s">
        <v>911</v>
      </c>
      <c r="EG24" s="15" t="s">
        <v>914</v>
      </c>
      <c r="EH24" s="15" t="s">
        <v>914</v>
      </c>
      <c r="EI24" s="15" t="s">
        <v>914</v>
      </c>
      <c r="EJ24" s="15" t="s">
        <v>914</v>
      </c>
      <c r="EK24" s="15" t="s">
        <v>914</v>
      </c>
      <c r="EL24" s="15" t="s">
        <v>914</v>
      </c>
      <c r="EM24" s="15" t="s">
        <v>911</v>
      </c>
      <c r="EN24" s="15" t="s">
        <v>911</v>
      </c>
      <c r="EO24" s="15" t="s">
        <v>911</v>
      </c>
      <c r="EP24" s="15" t="s">
        <v>914</v>
      </c>
      <c r="EQ24" s="15" t="s">
        <v>914</v>
      </c>
      <c r="ER24" s="15" t="s">
        <v>914</v>
      </c>
      <c r="ES24" s="15" t="s">
        <v>914</v>
      </c>
      <c r="ET24" s="15" t="s">
        <v>914</v>
      </c>
      <c r="EU24" s="15" t="s">
        <v>914</v>
      </c>
      <c r="EV24" s="15" t="s">
        <v>914</v>
      </c>
      <c r="EW24" s="15" t="s">
        <v>914</v>
      </c>
      <c r="EX24" s="15" t="s">
        <v>914</v>
      </c>
      <c r="EY24" s="15" t="s">
        <v>911</v>
      </c>
      <c r="EZ24" s="15" t="s">
        <v>911</v>
      </c>
      <c r="FA24" s="15" t="s">
        <v>911</v>
      </c>
      <c r="FB24" s="15" t="s">
        <v>914</v>
      </c>
      <c r="FC24" s="15" t="s">
        <v>914</v>
      </c>
      <c r="FD24" s="15" t="s">
        <v>914</v>
      </c>
      <c r="FE24" s="15" t="s">
        <v>914</v>
      </c>
      <c r="FF24" s="15" t="s">
        <v>914</v>
      </c>
      <c r="FG24" s="15" t="s">
        <v>914</v>
      </c>
      <c r="FH24" s="15" t="s">
        <v>914</v>
      </c>
      <c r="FI24" s="15" t="s">
        <v>914</v>
      </c>
      <c r="FJ24" s="15" t="s">
        <v>914</v>
      </c>
      <c r="FK24" s="75">
        <v>2.5000000000000001E-2</v>
      </c>
      <c r="FL24" s="7">
        <v>0.01</v>
      </c>
      <c r="FM24" s="7">
        <v>0</v>
      </c>
      <c r="FN24" s="7">
        <v>0</v>
      </c>
      <c r="FO24" s="7">
        <v>0</v>
      </c>
      <c r="FP24" s="10" t="s">
        <v>914</v>
      </c>
      <c r="FQ24" s="7" t="s">
        <v>914</v>
      </c>
      <c r="FR24" s="7" t="s">
        <v>914</v>
      </c>
      <c r="FS24" s="7" t="s">
        <v>914</v>
      </c>
      <c r="FT24" s="7" t="s">
        <v>914</v>
      </c>
      <c r="FU24" s="7" t="s">
        <v>914</v>
      </c>
      <c r="FV24" s="10" t="s">
        <v>914</v>
      </c>
      <c r="FW24" s="10" t="s">
        <v>914</v>
      </c>
      <c r="FX24" s="10" t="s">
        <v>914</v>
      </c>
      <c r="FY24" s="10" t="s">
        <v>914</v>
      </c>
      <c r="FZ24" s="10" t="s">
        <v>914</v>
      </c>
      <c r="GA24" s="10" t="s">
        <v>914</v>
      </c>
      <c r="GB24" s="10" t="s">
        <v>914</v>
      </c>
      <c r="GC24" s="10" t="s">
        <v>914</v>
      </c>
      <c r="GD24" s="10" t="s">
        <v>914</v>
      </c>
      <c r="GE24" s="10" t="s">
        <v>914</v>
      </c>
      <c r="GF24" s="10" t="s">
        <v>914</v>
      </c>
      <c r="GG24" s="10" t="s">
        <v>914</v>
      </c>
      <c r="GH24" s="10" t="s">
        <v>914</v>
      </c>
      <c r="GI24" s="10">
        <v>0.05</v>
      </c>
      <c r="GJ24" s="10" t="s">
        <v>911</v>
      </c>
      <c r="GK24" s="10" t="s">
        <v>911</v>
      </c>
      <c r="GL24" s="10" t="s">
        <v>911</v>
      </c>
      <c r="GM24" s="10" t="s">
        <v>911</v>
      </c>
      <c r="GN24" s="10" t="s">
        <v>911</v>
      </c>
      <c r="GO24" s="10" t="s">
        <v>914</v>
      </c>
      <c r="GP24" s="10" t="s">
        <v>914</v>
      </c>
      <c r="GQ24" s="10" t="s">
        <v>914</v>
      </c>
      <c r="GR24" s="10" t="s">
        <v>914</v>
      </c>
      <c r="GS24" s="10" t="s">
        <v>914</v>
      </c>
      <c r="GT24" s="10" t="s">
        <v>914</v>
      </c>
      <c r="GU24" s="10" t="s">
        <v>914</v>
      </c>
      <c r="GV24" s="10" t="s">
        <v>914</v>
      </c>
      <c r="GW24" s="10" t="s">
        <v>914</v>
      </c>
      <c r="GX24" s="10" t="s">
        <v>914</v>
      </c>
      <c r="GY24" s="10" t="s">
        <v>914</v>
      </c>
      <c r="GZ24" s="10" t="s">
        <v>914</v>
      </c>
      <c r="HA24" s="10" t="s">
        <v>914</v>
      </c>
      <c r="HB24" s="10" t="s">
        <v>914</v>
      </c>
      <c r="HC24" s="10" t="s">
        <v>914</v>
      </c>
      <c r="HD24" s="10" t="s">
        <v>914</v>
      </c>
      <c r="HE24" s="10" t="s">
        <v>914</v>
      </c>
      <c r="HF24" s="10" t="s">
        <v>914</v>
      </c>
      <c r="HG24" s="4">
        <v>986048.55</v>
      </c>
      <c r="HH24" s="4">
        <v>87727.45</v>
      </c>
      <c r="HI24" s="4">
        <v>640968</v>
      </c>
      <c r="HJ24" s="4" t="s">
        <v>911</v>
      </c>
      <c r="HK24" s="4" t="s">
        <v>911</v>
      </c>
      <c r="HL24" s="4">
        <v>1287475</v>
      </c>
      <c r="HM24" s="4" t="s">
        <v>914</v>
      </c>
      <c r="HN24" s="4" t="s">
        <v>914</v>
      </c>
      <c r="HO24" s="4" t="s">
        <v>914</v>
      </c>
      <c r="HP24" s="4" t="s">
        <v>914</v>
      </c>
      <c r="HQ24" s="4" t="s">
        <v>914</v>
      </c>
      <c r="HR24" s="4" t="s">
        <v>914</v>
      </c>
      <c r="HS24" s="4" t="s">
        <v>914</v>
      </c>
      <c r="HT24" s="4" t="s">
        <v>914</v>
      </c>
      <c r="HU24" s="4" t="s">
        <v>914</v>
      </c>
      <c r="HV24" s="4" t="s">
        <v>914</v>
      </c>
      <c r="HW24" s="4" t="s">
        <v>914</v>
      </c>
      <c r="HX24" s="4" t="s">
        <v>914</v>
      </c>
      <c r="HY24" s="4" t="s">
        <v>914</v>
      </c>
      <c r="HZ24" s="4" t="s">
        <v>914</v>
      </c>
      <c r="IA24" s="4" t="s">
        <v>914</v>
      </c>
      <c r="IB24" s="4" t="s">
        <v>914</v>
      </c>
      <c r="IC24" s="4" t="s">
        <v>914</v>
      </c>
      <c r="ID24" s="4" t="s">
        <v>914</v>
      </c>
      <c r="IE24" s="4" t="s">
        <v>911</v>
      </c>
      <c r="IF24" s="4" t="s">
        <v>911</v>
      </c>
      <c r="IG24" s="4" t="s">
        <v>911</v>
      </c>
      <c r="IH24" s="4" t="s">
        <v>911</v>
      </c>
      <c r="II24" s="4" t="s">
        <v>911</v>
      </c>
      <c r="IJ24" s="4" t="s">
        <v>911</v>
      </c>
      <c r="IK24" s="4" t="s">
        <v>914</v>
      </c>
      <c r="IL24" s="4" t="s">
        <v>914</v>
      </c>
      <c r="IM24" s="4" t="s">
        <v>914</v>
      </c>
      <c r="IN24" s="4" t="s">
        <v>914</v>
      </c>
      <c r="IO24" s="4" t="s">
        <v>914</v>
      </c>
      <c r="IP24" s="4" t="s">
        <v>914</v>
      </c>
      <c r="IQ24" s="4" t="s">
        <v>914</v>
      </c>
      <c r="IR24" s="4" t="s">
        <v>914</v>
      </c>
      <c r="IS24" s="4" t="s">
        <v>914</v>
      </c>
      <c r="IT24" s="4" t="s">
        <v>914</v>
      </c>
      <c r="IU24" s="4" t="s">
        <v>914</v>
      </c>
      <c r="IV24" s="4" t="s">
        <v>914</v>
      </c>
      <c r="IW24" s="4" t="s">
        <v>914</v>
      </c>
      <c r="IX24" s="4" t="s">
        <v>914</v>
      </c>
      <c r="IY24" s="4" t="s">
        <v>914</v>
      </c>
      <c r="IZ24" s="4" t="s">
        <v>914</v>
      </c>
      <c r="JA24" s="4" t="s">
        <v>914</v>
      </c>
      <c r="JB24" s="4" t="s">
        <v>914</v>
      </c>
      <c r="JC24" s="7">
        <v>0</v>
      </c>
      <c r="JD24" s="71" t="s">
        <v>914</v>
      </c>
      <c r="JE24" s="19">
        <v>1</v>
      </c>
      <c r="JF24" s="19">
        <v>1</v>
      </c>
      <c r="JG24" s="7">
        <v>0.66</v>
      </c>
      <c r="JH24" s="7">
        <v>0.66</v>
      </c>
      <c r="JI24" s="15">
        <v>5.39</v>
      </c>
      <c r="JJ24" s="15">
        <v>0.28999999999999998</v>
      </c>
      <c r="JK24" s="15">
        <v>0.47</v>
      </c>
      <c r="JL24" s="15">
        <v>24.73</v>
      </c>
      <c r="JM24" s="15" t="s">
        <v>1018</v>
      </c>
      <c r="JN24" s="15" t="s">
        <v>911</v>
      </c>
      <c r="JO24" s="15" t="s">
        <v>911</v>
      </c>
      <c r="JP24" s="15" t="s">
        <v>911</v>
      </c>
      <c r="JQ24" s="15" t="s">
        <v>911</v>
      </c>
      <c r="JR24" s="15" t="s">
        <v>911</v>
      </c>
      <c r="JS24" s="4" t="s">
        <v>912</v>
      </c>
      <c r="JT24" s="10">
        <v>0.30880000000000002</v>
      </c>
      <c r="JU24" s="10">
        <v>0.30499999999999999</v>
      </c>
      <c r="JV24" s="10">
        <v>6.6199999999999995E-2</v>
      </c>
      <c r="JW24" s="10">
        <v>5.9200000000000003E-2</v>
      </c>
      <c r="JX24" s="10">
        <v>0</v>
      </c>
      <c r="JY24" s="7" t="s">
        <v>914</v>
      </c>
      <c r="JZ24" s="7" t="s">
        <v>914</v>
      </c>
      <c r="KA24" s="7" t="s">
        <v>914</v>
      </c>
      <c r="KB24" s="7" t="s">
        <v>914</v>
      </c>
      <c r="KC24" s="7" t="s">
        <v>914</v>
      </c>
      <c r="KD24" s="10" t="s">
        <v>914</v>
      </c>
      <c r="KE24" s="10" t="s">
        <v>914</v>
      </c>
      <c r="KF24" s="10" t="s">
        <v>914</v>
      </c>
      <c r="KG24" s="10" t="s">
        <v>914</v>
      </c>
      <c r="KH24" s="10" t="s">
        <v>914</v>
      </c>
      <c r="KI24" s="10" t="s">
        <v>914</v>
      </c>
      <c r="KJ24" s="10" t="s">
        <v>914</v>
      </c>
      <c r="KK24" s="10" t="s">
        <v>914</v>
      </c>
      <c r="KL24" s="10" t="s">
        <v>914</v>
      </c>
      <c r="KM24" s="10" t="s">
        <v>914</v>
      </c>
      <c r="KN24" s="10" t="s">
        <v>914</v>
      </c>
      <c r="KO24" s="10" t="s">
        <v>914</v>
      </c>
      <c r="KP24" s="10" t="s">
        <v>914</v>
      </c>
      <c r="KQ24" s="10" t="s">
        <v>911</v>
      </c>
      <c r="KR24" s="10" t="s">
        <v>911</v>
      </c>
      <c r="KS24" s="10" t="s">
        <v>911</v>
      </c>
      <c r="KT24" s="10" t="s">
        <v>911</v>
      </c>
      <c r="KU24" s="10" t="s">
        <v>911</v>
      </c>
      <c r="KV24" s="10" t="s">
        <v>914</v>
      </c>
      <c r="KW24" s="10" t="s">
        <v>914</v>
      </c>
      <c r="KX24" s="10" t="s">
        <v>914</v>
      </c>
      <c r="KY24" s="10" t="s">
        <v>914</v>
      </c>
      <c r="KZ24" s="10" t="s">
        <v>914</v>
      </c>
      <c r="LA24" s="10" t="s">
        <v>914</v>
      </c>
      <c r="LB24" s="10" t="s">
        <v>914</v>
      </c>
      <c r="LC24" s="10" t="s">
        <v>914</v>
      </c>
      <c r="LD24" s="10" t="s">
        <v>914</v>
      </c>
      <c r="LE24" s="10" t="s">
        <v>914</v>
      </c>
      <c r="LF24" s="10" t="s">
        <v>914</v>
      </c>
      <c r="LG24" s="10" t="s">
        <v>914</v>
      </c>
      <c r="LH24" s="10" t="s">
        <v>914</v>
      </c>
      <c r="LI24" s="10" t="s">
        <v>914</v>
      </c>
      <c r="LJ24" s="10" t="s">
        <v>914</v>
      </c>
      <c r="LK24" s="10" t="s">
        <v>914</v>
      </c>
      <c r="LL24" s="10" t="s">
        <v>914</v>
      </c>
      <c r="LM24" s="10" t="s">
        <v>914</v>
      </c>
      <c r="LN24" s="10" t="s">
        <v>912</v>
      </c>
      <c r="LO24" s="16">
        <v>2017</v>
      </c>
      <c r="LP24" s="10" t="s">
        <v>912</v>
      </c>
      <c r="LQ24" s="10" t="s">
        <v>930</v>
      </c>
      <c r="LR24" s="3" t="s">
        <v>914</v>
      </c>
      <c r="LS24" s="3" t="s">
        <v>914</v>
      </c>
      <c r="LT24" s="10" t="s">
        <v>930</v>
      </c>
      <c r="LU24" s="3" t="s">
        <v>914</v>
      </c>
      <c r="LV24" s="3" t="s">
        <v>914</v>
      </c>
      <c r="LW24" s="3" t="s">
        <v>930</v>
      </c>
      <c r="LX24" s="3" t="s">
        <v>914</v>
      </c>
      <c r="LY24" s="3" t="s">
        <v>911</v>
      </c>
      <c r="LZ24" s="3" t="s">
        <v>914</v>
      </c>
      <c r="MA24" s="3" t="s">
        <v>914</v>
      </c>
      <c r="MB24" s="3" t="s">
        <v>914</v>
      </c>
      <c r="MC24" s="3" t="s">
        <v>914</v>
      </c>
      <c r="MD24" s="3" t="s">
        <v>914</v>
      </c>
      <c r="ME24" s="3" t="s">
        <v>914</v>
      </c>
      <c r="MF24" s="3" t="s">
        <v>914</v>
      </c>
      <c r="MG24" s="3" t="s">
        <v>914</v>
      </c>
      <c r="MH24" s="3" t="s">
        <v>914</v>
      </c>
      <c r="MI24" s="3" t="s">
        <v>914</v>
      </c>
      <c r="MJ24" s="3" t="s">
        <v>914</v>
      </c>
      <c r="MK24" s="3" t="s">
        <v>914</v>
      </c>
      <c r="ML24" s="3" t="s">
        <v>914</v>
      </c>
      <c r="MM24" s="3" t="s">
        <v>914</v>
      </c>
      <c r="MN24" s="3" t="s">
        <v>914</v>
      </c>
      <c r="MO24" s="3" t="s">
        <v>914</v>
      </c>
      <c r="MP24" s="3" t="s">
        <v>911</v>
      </c>
      <c r="MQ24" s="3" t="s">
        <v>911</v>
      </c>
      <c r="MR24" s="3" t="s">
        <v>911</v>
      </c>
      <c r="MS24" s="3" t="s">
        <v>911</v>
      </c>
      <c r="MT24" s="4" t="s">
        <v>911</v>
      </c>
      <c r="MU24" s="3" t="s">
        <v>911</v>
      </c>
      <c r="MV24" s="3" t="s">
        <v>911</v>
      </c>
      <c r="MW24" s="3" t="s">
        <v>911</v>
      </c>
      <c r="MX24" s="3" t="s">
        <v>911</v>
      </c>
      <c r="MY24" s="3" t="s">
        <v>911</v>
      </c>
      <c r="MZ24" s="3" t="s">
        <v>911</v>
      </c>
      <c r="NA24" s="3" t="s">
        <v>911</v>
      </c>
      <c r="NB24" s="3" t="s">
        <v>930</v>
      </c>
      <c r="NC24" s="3" t="s">
        <v>914</v>
      </c>
      <c r="ND24" s="4" t="s">
        <v>911</v>
      </c>
      <c r="NE24" s="10" t="s">
        <v>911</v>
      </c>
      <c r="NF24" s="10" t="s">
        <v>911</v>
      </c>
      <c r="NG24" s="10" t="s">
        <v>911</v>
      </c>
      <c r="NH24" s="3" t="s">
        <v>930</v>
      </c>
      <c r="NI24" s="18" t="s">
        <v>914</v>
      </c>
      <c r="NJ24" s="3" t="s">
        <v>930</v>
      </c>
      <c r="NK24" s="3" t="s">
        <v>930</v>
      </c>
      <c r="NL24" s="3" t="s">
        <v>930</v>
      </c>
      <c r="NM24" s="3" t="s">
        <v>912</v>
      </c>
      <c r="NN24" s="3" t="s">
        <v>930</v>
      </c>
      <c r="NO24" s="3" t="s">
        <v>930</v>
      </c>
      <c r="NP24" s="3" t="s">
        <v>930</v>
      </c>
      <c r="NQ24" s="3" t="s">
        <v>930</v>
      </c>
      <c r="NR24" s="3" t="s">
        <v>930</v>
      </c>
      <c r="NS24" s="3" t="s">
        <v>930</v>
      </c>
      <c r="NT24" s="3" t="s">
        <v>930</v>
      </c>
      <c r="NU24" s="3" t="s">
        <v>912</v>
      </c>
      <c r="NV24" s="3" t="s">
        <v>930</v>
      </c>
      <c r="NW24" s="3" t="s">
        <v>912</v>
      </c>
      <c r="NX24" s="3" t="s">
        <v>912</v>
      </c>
      <c r="NY24" s="3" t="s">
        <v>930</v>
      </c>
      <c r="NZ24" s="3" t="s">
        <v>912</v>
      </c>
      <c r="OA24" s="3" t="s">
        <v>930</v>
      </c>
      <c r="OB24" s="3" t="s">
        <v>912</v>
      </c>
      <c r="OC24" s="3" t="s">
        <v>930</v>
      </c>
      <c r="OD24" s="3" t="s">
        <v>930</v>
      </c>
      <c r="OE24" s="7" t="s">
        <v>911</v>
      </c>
      <c r="OF24" s="7" t="s">
        <v>911</v>
      </c>
      <c r="OG24" s="7" t="s">
        <v>911</v>
      </c>
      <c r="OH24" s="7" t="s">
        <v>911</v>
      </c>
      <c r="OI24" s="7" t="s">
        <v>911</v>
      </c>
      <c r="OJ24" s="7" t="s">
        <v>911</v>
      </c>
      <c r="OK24" s="7" t="s">
        <v>930</v>
      </c>
      <c r="OL24" s="7" t="s">
        <v>911</v>
      </c>
      <c r="OM24" s="7" t="s">
        <v>911</v>
      </c>
      <c r="ON24" s="7" t="s">
        <v>911</v>
      </c>
      <c r="OO24" s="7" t="s">
        <v>911</v>
      </c>
      <c r="OP24" s="3" t="s">
        <v>1118</v>
      </c>
      <c r="OQ24" s="3" t="s">
        <v>912</v>
      </c>
      <c r="OR24" s="3" t="s">
        <v>912</v>
      </c>
      <c r="OS24" s="3" t="s">
        <v>1066</v>
      </c>
      <c r="OT24" s="10">
        <v>0.25</v>
      </c>
      <c r="OU24" s="10">
        <v>0</v>
      </c>
      <c r="OV24" s="10">
        <v>0.375</v>
      </c>
      <c r="OW24" s="10">
        <v>0.375</v>
      </c>
      <c r="OX24" s="10">
        <v>0</v>
      </c>
      <c r="OY24" s="13">
        <v>43739</v>
      </c>
      <c r="OZ24" s="3" t="s">
        <v>912</v>
      </c>
      <c r="PA24" s="3" t="s">
        <v>1119</v>
      </c>
      <c r="PB24" s="3" t="s">
        <v>912</v>
      </c>
      <c r="PC24" s="3" t="s">
        <v>912</v>
      </c>
      <c r="PD24" s="3" t="s">
        <v>930</v>
      </c>
      <c r="PE24" s="3" t="s">
        <v>930</v>
      </c>
      <c r="PF24" s="3" t="s">
        <v>930</v>
      </c>
      <c r="PG24" s="3">
        <v>31</v>
      </c>
      <c r="PH24" s="3" t="s">
        <v>911</v>
      </c>
      <c r="PI24" s="18">
        <v>208937.19</v>
      </c>
      <c r="PJ24" s="3" t="s">
        <v>973</v>
      </c>
      <c r="PK24" s="3" t="s">
        <v>936</v>
      </c>
      <c r="PL24" s="3" t="s">
        <v>937</v>
      </c>
      <c r="PM24" s="3" t="s">
        <v>930</v>
      </c>
      <c r="PN24" s="3" t="s">
        <v>911</v>
      </c>
      <c r="PO24" s="74" t="s">
        <v>911</v>
      </c>
      <c r="PP24" s="3" t="s">
        <v>975</v>
      </c>
      <c r="PQ24" s="3" t="s">
        <v>912</v>
      </c>
      <c r="PR24" s="3" t="s">
        <v>1335</v>
      </c>
      <c r="PS24" s="3" t="s">
        <v>912</v>
      </c>
      <c r="PT24" s="9" t="s">
        <v>915</v>
      </c>
      <c r="PU24" s="9" t="s">
        <v>915</v>
      </c>
      <c r="PV24" s="9" t="s">
        <v>915</v>
      </c>
      <c r="PW24" s="3" t="s">
        <v>930</v>
      </c>
      <c r="PX24" s="3" t="s">
        <v>994</v>
      </c>
      <c r="PY24" s="3" t="s">
        <v>912</v>
      </c>
      <c r="PZ24" s="3" t="s">
        <v>930</v>
      </c>
      <c r="QA24" s="3" t="s">
        <v>930</v>
      </c>
      <c r="QB24" s="3" t="s">
        <v>930</v>
      </c>
      <c r="QC24" s="3" t="s">
        <v>930</v>
      </c>
      <c r="QD24" s="3" t="s">
        <v>930</v>
      </c>
      <c r="QE24" s="3" t="s">
        <v>930</v>
      </c>
      <c r="QF24" s="3" t="s">
        <v>914</v>
      </c>
      <c r="QG24" s="3" t="s">
        <v>930</v>
      </c>
      <c r="QH24" s="3" t="s">
        <v>911</v>
      </c>
    </row>
    <row r="25" spans="1:450" ht="91.5" customHeight="1" x14ac:dyDescent="0.25">
      <c r="A25" s="3">
        <v>2507507</v>
      </c>
      <c r="B25" s="3" t="s">
        <v>1112</v>
      </c>
      <c r="C25" s="3" t="s">
        <v>1113</v>
      </c>
      <c r="D25" s="3" t="s">
        <v>1114</v>
      </c>
      <c r="E25" s="3" t="s">
        <v>943</v>
      </c>
      <c r="F25" s="3" t="s">
        <v>932</v>
      </c>
      <c r="G25" s="3" t="s">
        <v>944</v>
      </c>
      <c r="H25" s="3">
        <v>44</v>
      </c>
      <c r="I25" s="3">
        <v>3</v>
      </c>
      <c r="J25" s="3">
        <v>0</v>
      </c>
      <c r="K25" s="3">
        <v>0</v>
      </c>
      <c r="L25" s="3">
        <v>0</v>
      </c>
      <c r="M25" s="3">
        <v>0</v>
      </c>
      <c r="N25" s="3">
        <v>4</v>
      </c>
      <c r="O25" s="3">
        <v>0</v>
      </c>
      <c r="P25" s="4">
        <v>2237</v>
      </c>
      <c r="Q25" s="4">
        <v>752</v>
      </c>
      <c r="R25" s="3" t="s">
        <v>930</v>
      </c>
      <c r="S25" s="3" t="s">
        <v>914</v>
      </c>
      <c r="T25" s="4">
        <v>435</v>
      </c>
      <c r="U25" s="4">
        <v>45</v>
      </c>
      <c r="V25" s="4">
        <v>0</v>
      </c>
      <c r="W25" s="4">
        <v>510</v>
      </c>
      <c r="X25" s="4">
        <v>10</v>
      </c>
      <c r="Y25" s="4">
        <v>70</v>
      </c>
      <c r="Z25" s="4">
        <v>0</v>
      </c>
      <c r="AA25" s="4">
        <v>10</v>
      </c>
      <c r="AB25" s="4">
        <v>0</v>
      </c>
      <c r="AC25" s="4" t="s">
        <v>914</v>
      </c>
      <c r="AD25" s="4" t="s">
        <v>914</v>
      </c>
      <c r="AE25" s="4" t="s">
        <v>914</v>
      </c>
      <c r="AF25" s="4" t="s">
        <v>914</v>
      </c>
      <c r="AG25" s="5" t="s">
        <v>914</v>
      </c>
      <c r="AH25" s="4">
        <v>1440</v>
      </c>
      <c r="AI25" s="4">
        <v>0</v>
      </c>
      <c r="AJ25" s="4" t="s">
        <v>914</v>
      </c>
      <c r="AK25" s="4" t="s">
        <v>914</v>
      </c>
      <c r="AL25" s="4" t="s">
        <v>915</v>
      </c>
      <c r="AM25" s="4" t="s">
        <v>915</v>
      </c>
      <c r="AN25" s="4" t="s">
        <v>914</v>
      </c>
      <c r="AO25" s="4" t="s">
        <v>914</v>
      </c>
      <c r="AP25" s="4" t="s">
        <v>914</v>
      </c>
      <c r="AQ25" s="4" t="s">
        <v>914</v>
      </c>
      <c r="AR25" s="4" t="s">
        <v>914</v>
      </c>
      <c r="AS25" s="4" t="s">
        <v>914</v>
      </c>
      <c r="AT25" s="4" t="s">
        <v>914</v>
      </c>
      <c r="AU25" s="4" t="s">
        <v>914</v>
      </c>
      <c r="AV25" s="4">
        <v>0</v>
      </c>
      <c r="AW25" s="4">
        <v>435</v>
      </c>
      <c r="AX25" s="6">
        <v>0.7</v>
      </c>
      <c r="AY25" s="6">
        <v>7</v>
      </c>
      <c r="AZ25" s="6">
        <v>0</v>
      </c>
      <c r="BA25" s="6">
        <v>0</v>
      </c>
      <c r="BB25" s="6">
        <v>0</v>
      </c>
      <c r="BC25" s="6">
        <v>20.9</v>
      </c>
      <c r="BD25" s="6">
        <v>22.4</v>
      </c>
      <c r="BE25" s="6">
        <v>71.7</v>
      </c>
      <c r="BF25" s="6" t="s">
        <v>914</v>
      </c>
      <c r="BG25" s="6" t="s">
        <v>915</v>
      </c>
      <c r="BH25" s="6" t="s">
        <v>914</v>
      </c>
      <c r="BI25" s="6" t="s">
        <v>914</v>
      </c>
      <c r="BJ25" s="6" t="s">
        <v>914</v>
      </c>
      <c r="BK25" s="6">
        <v>38928708</v>
      </c>
      <c r="BL25" s="6" t="s">
        <v>914</v>
      </c>
      <c r="BM25" s="6" t="s">
        <v>914</v>
      </c>
      <c r="BN25" s="6" t="s">
        <v>915</v>
      </c>
      <c r="BO25" s="6" t="s">
        <v>914</v>
      </c>
      <c r="BP25" s="6" t="s">
        <v>914</v>
      </c>
      <c r="BQ25" s="6" t="s">
        <v>914</v>
      </c>
      <c r="BR25" s="6" t="s">
        <v>914</v>
      </c>
      <c r="BS25" s="9" t="s">
        <v>914</v>
      </c>
      <c r="BT25" s="9" t="s">
        <v>914</v>
      </c>
      <c r="BU25" s="9">
        <v>25</v>
      </c>
      <c r="BV25" s="9" t="s">
        <v>914</v>
      </c>
      <c r="BW25" s="9" t="s">
        <v>915</v>
      </c>
      <c r="BX25" s="9" t="s">
        <v>914</v>
      </c>
      <c r="BY25" s="9" t="s">
        <v>914</v>
      </c>
      <c r="BZ25" s="9" t="s">
        <v>914</v>
      </c>
      <c r="CA25" s="8">
        <v>17</v>
      </c>
      <c r="CB25" s="3" t="s">
        <v>999</v>
      </c>
      <c r="CC25" s="9">
        <v>6.17</v>
      </c>
      <c r="CD25" s="9" t="s">
        <v>914</v>
      </c>
      <c r="CE25" s="9" t="s">
        <v>914</v>
      </c>
      <c r="CF25" s="9" t="s">
        <v>915</v>
      </c>
      <c r="CG25" s="9" t="s">
        <v>914</v>
      </c>
      <c r="CH25" s="9" t="s">
        <v>914</v>
      </c>
      <c r="CI25" s="9" t="s">
        <v>914</v>
      </c>
      <c r="CJ25" s="9" t="s">
        <v>911</v>
      </c>
      <c r="CK25" s="21">
        <v>0</v>
      </c>
      <c r="CL25" s="3">
        <v>1</v>
      </c>
      <c r="CM25" s="3">
        <v>0</v>
      </c>
      <c r="CN25" s="3">
        <v>0</v>
      </c>
      <c r="CO25" s="3" t="s">
        <v>915</v>
      </c>
      <c r="CP25" s="3" t="s">
        <v>915</v>
      </c>
      <c r="CQ25" s="3" t="s">
        <v>915</v>
      </c>
      <c r="CR25" s="3" t="s">
        <v>915</v>
      </c>
      <c r="CS25" s="4">
        <v>0</v>
      </c>
      <c r="CT25" s="4">
        <v>0</v>
      </c>
      <c r="CU25" s="4">
        <v>0</v>
      </c>
      <c r="CV25" s="4">
        <v>0</v>
      </c>
      <c r="CW25" s="3" t="s">
        <v>930</v>
      </c>
      <c r="CX25" s="3" t="s">
        <v>914</v>
      </c>
      <c r="CY25" s="3" t="s">
        <v>914</v>
      </c>
      <c r="CZ25" s="3" t="s">
        <v>912</v>
      </c>
      <c r="DA25" s="10">
        <v>0.88600000000000001</v>
      </c>
      <c r="DB25" s="10" t="s">
        <v>914</v>
      </c>
      <c r="DC25" s="10" t="s">
        <v>914</v>
      </c>
      <c r="DD25" s="10" t="s">
        <v>915</v>
      </c>
      <c r="DE25" s="10" t="s">
        <v>914</v>
      </c>
      <c r="DF25" s="10" t="s">
        <v>914</v>
      </c>
      <c r="DG25" s="10" t="s">
        <v>914</v>
      </c>
      <c r="DH25" s="10" t="s">
        <v>914</v>
      </c>
      <c r="DI25" s="10">
        <v>0.114</v>
      </c>
      <c r="DJ25" s="11" t="s">
        <v>914</v>
      </c>
      <c r="DK25" s="10" t="s">
        <v>914</v>
      </c>
      <c r="DL25" s="10" t="s">
        <v>915</v>
      </c>
      <c r="DM25" s="10" t="s">
        <v>914</v>
      </c>
      <c r="DN25" s="10" t="s">
        <v>914</v>
      </c>
      <c r="DO25" s="10" t="s">
        <v>914</v>
      </c>
      <c r="DP25" s="10" t="s">
        <v>914</v>
      </c>
      <c r="DQ25" s="12">
        <v>3.8</v>
      </c>
      <c r="DR25" s="12">
        <v>3.55</v>
      </c>
      <c r="DS25" s="13">
        <v>43466</v>
      </c>
      <c r="DT25" s="3" t="s">
        <v>1115</v>
      </c>
      <c r="DU25" s="14" t="s">
        <v>1116</v>
      </c>
      <c r="DV25" s="3" t="s">
        <v>965</v>
      </c>
      <c r="DW25" s="15">
        <v>201161332</v>
      </c>
      <c r="DX25" s="15" t="s">
        <v>911</v>
      </c>
      <c r="DY25" s="15" t="s">
        <v>914</v>
      </c>
      <c r="DZ25" s="15" t="s">
        <v>914</v>
      </c>
      <c r="EA25" s="15" t="s">
        <v>914</v>
      </c>
      <c r="EB25" s="15" t="s">
        <v>914</v>
      </c>
      <c r="EC25" s="15" t="s">
        <v>915</v>
      </c>
      <c r="ED25" s="15" t="s">
        <v>915</v>
      </c>
      <c r="EE25" s="15" t="s">
        <v>914</v>
      </c>
      <c r="EF25" s="15" t="s">
        <v>914</v>
      </c>
      <c r="EG25" s="15" t="s">
        <v>914</v>
      </c>
      <c r="EH25" s="15" t="s">
        <v>914</v>
      </c>
      <c r="EI25" s="15" t="s">
        <v>914</v>
      </c>
      <c r="EJ25" s="15" t="s">
        <v>914</v>
      </c>
      <c r="EK25" s="15" t="s">
        <v>914</v>
      </c>
      <c r="EL25" s="15" t="s">
        <v>914</v>
      </c>
      <c r="EM25" s="15" t="s">
        <v>911</v>
      </c>
      <c r="EN25" s="15" t="s">
        <v>911</v>
      </c>
      <c r="EO25" s="15" t="s">
        <v>911</v>
      </c>
      <c r="EP25" s="15" t="s">
        <v>914</v>
      </c>
      <c r="EQ25" s="15" t="s">
        <v>914</v>
      </c>
      <c r="ER25" s="15" t="s">
        <v>914</v>
      </c>
      <c r="ES25" s="15" t="s">
        <v>914</v>
      </c>
      <c r="ET25" s="15" t="s">
        <v>914</v>
      </c>
      <c r="EU25" s="15" t="s">
        <v>914</v>
      </c>
      <c r="EV25" s="15" t="s">
        <v>915</v>
      </c>
      <c r="EW25" s="15" t="s">
        <v>915</v>
      </c>
      <c r="EX25" s="15" t="s">
        <v>915</v>
      </c>
      <c r="EY25" s="15" t="s">
        <v>914</v>
      </c>
      <c r="EZ25" s="15" t="s">
        <v>914</v>
      </c>
      <c r="FA25" s="15" t="s">
        <v>914</v>
      </c>
      <c r="FB25" s="15" t="s">
        <v>914</v>
      </c>
      <c r="FC25" s="15" t="s">
        <v>914</v>
      </c>
      <c r="FD25" s="15" t="s">
        <v>914</v>
      </c>
      <c r="FE25" s="15" t="s">
        <v>914</v>
      </c>
      <c r="FF25" s="15" t="s">
        <v>914</v>
      </c>
      <c r="FG25" s="15" t="s">
        <v>914</v>
      </c>
      <c r="FH25" s="15" t="s">
        <v>914</v>
      </c>
      <c r="FI25" s="15" t="s">
        <v>914</v>
      </c>
      <c r="FJ25" s="15" t="s">
        <v>914</v>
      </c>
      <c r="FK25" s="7">
        <v>0.05</v>
      </c>
      <c r="FL25" s="7">
        <v>0</v>
      </c>
      <c r="FM25" s="7">
        <v>0</v>
      </c>
      <c r="FN25" s="7">
        <v>0</v>
      </c>
      <c r="FO25" s="7">
        <v>0.02</v>
      </c>
      <c r="FP25" s="3" t="s">
        <v>1117</v>
      </c>
      <c r="FQ25" s="7" t="s">
        <v>914</v>
      </c>
      <c r="FR25" s="7" t="s">
        <v>914</v>
      </c>
      <c r="FS25" s="7" t="s">
        <v>914</v>
      </c>
      <c r="FT25" s="7" t="s">
        <v>914</v>
      </c>
      <c r="FU25" s="7" t="s">
        <v>914</v>
      </c>
      <c r="FV25" s="10" t="s">
        <v>914</v>
      </c>
      <c r="FW25" s="10" t="s">
        <v>914</v>
      </c>
      <c r="FX25" s="10" t="s">
        <v>914</v>
      </c>
      <c r="FY25" s="10" t="s">
        <v>914</v>
      </c>
      <c r="FZ25" s="10" t="s">
        <v>914</v>
      </c>
      <c r="GA25" s="10" t="s">
        <v>914</v>
      </c>
      <c r="GB25" s="10" t="s">
        <v>914</v>
      </c>
      <c r="GC25" s="10" t="s">
        <v>915</v>
      </c>
      <c r="GD25" s="10" t="s">
        <v>915</v>
      </c>
      <c r="GE25" s="10" t="s">
        <v>915</v>
      </c>
      <c r="GF25" s="10" t="s">
        <v>915</v>
      </c>
      <c r="GG25" s="10" t="s">
        <v>915</v>
      </c>
      <c r="GH25" s="10" t="s">
        <v>915</v>
      </c>
      <c r="GI25" s="15" t="s">
        <v>914</v>
      </c>
      <c r="GJ25" s="15" t="s">
        <v>914</v>
      </c>
      <c r="GK25" s="15" t="s">
        <v>914</v>
      </c>
      <c r="GL25" s="15" t="s">
        <v>914</v>
      </c>
      <c r="GM25" s="15" t="s">
        <v>914</v>
      </c>
      <c r="GN25" s="15" t="s">
        <v>914</v>
      </c>
      <c r="GO25" s="10" t="s">
        <v>914</v>
      </c>
      <c r="GP25" s="10" t="s">
        <v>914</v>
      </c>
      <c r="GQ25" s="10" t="s">
        <v>914</v>
      </c>
      <c r="GR25" s="10" t="s">
        <v>914</v>
      </c>
      <c r="GS25" s="10" t="s">
        <v>914</v>
      </c>
      <c r="GT25" s="10" t="s">
        <v>914</v>
      </c>
      <c r="GU25" s="10" t="s">
        <v>914</v>
      </c>
      <c r="GV25" s="10" t="s">
        <v>914</v>
      </c>
      <c r="GW25" s="10" t="s">
        <v>914</v>
      </c>
      <c r="GX25" s="10" t="s">
        <v>914</v>
      </c>
      <c r="GY25" s="10" t="s">
        <v>914</v>
      </c>
      <c r="GZ25" s="10" t="s">
        <v>914</v>
      </c>
      <c r="HA25" s="10" t="s">
        <v>914</v>
      </c>
      <c r="HB25" s="10" t="s">
        <v>914</v>
      </c>
      <c r="HC25" s="10" t="s">
        <v>914</v>
      </c>
      <c r="HD25" s="10" t="s">
        <v>914</v>
      </c>
      <c r="HE25" s="10" t="s">
        <v>914</v>
      </c>
      <c r="HF25" s="10" t="s">
        <v>914</v>
      </c>
      <c r="HG25" s="4">
        <v>19342157</v>
      </c>
      <c r="HH25" s="4">
        <v>23827682</v>
      </c>
      <c r="HI25" s="4">
        <v>14365421</v>
      </c>
      <c r="HJ25" s="4">
        <v>4571345</v>
      </c>
      <c r="HK25" s="4" t="s">
        <v>911</v>
      </c>
      <c r="HL25" s="4">
        <v>56584786</v>
      </c>
      <c r="HM25" s="4" t="s">
        <v>914</v>
      </c>
      <c r="HN25" s="4" t="s">
        <v>914</v>
      </c>
      <c r="HO25" s="4" t="s">
        <v>914</v>
      </c>
      <c r="HP25" s="4" t="s">
        <v>914</v>
      </c>
      <c r="HQ25" s="4" t="s">
        <v>914</v>
      </c>
      <c r="HR25" s="4" t="s">
        <v>914</v>
      </c>
      <c r="HS25" s="4" t="s">
        <v>914</v>
      </c>
      <c r="HT25" s="4" t="s">
        <v>914</v>
      </c>
      <c r="HU25" s="4" t="s">
        <v>914</v>
      </c>
      <c r="HV25" s="4" t="s">
        <v>914</v>
      </c>
      <c r="HW25" s="4" t="s">
        <v>914</v>
      </c>
      <c r="HX25" s="4" t="s">
        <v>914</v>
      </c>
      <c r="HY25" s="4" t="s">
        <v>915</v>
      </c>
      <c r="HZ25" s="4" t="s">
        <v>915</v>
      </c>
      <c r="IA25" s="4" t="s">
        <v>915</v>
      </c>
      <c r="IB25" s="4" t="s">
        <v>915</v>
      </c>
      <c r="IC25" s="4" t="s">
        <v>915</v>
      </c>
      <c r="ID25" s="4" t="s">
        <v>915</v>
      </c>
      <c r="IE25" s="4" t="s">
        <v>914</v>
      </c>
      <c r="IF25" s="4" t="s">
        <v>914</v>
      </c>
      <c r="IG25" s="4" t="s">
        <v>914</v>
      </c>
      <c r="IH25" s="4" t="s">
        <v>914</v>
      </c>
      <c r="II25" s="4" t="s">
        <v>914</v>
      </c>
      <c r="IJ25" s="4" t="s">
        <v>914</v>
      </c>
      <c r="IK25" s="4" t="s">
        <v>914</v>
      </c>
      <c r="IL25" s="4" t="s">
        <v>914</v>
      </c>
      <c r="IM25" s="4" t="s">
        <v>914</v>
      </c>
      <c r="IN25" s="4" t="s">
        <v>914</v>
      </c>
      <c r="IO25" s="4" t="s">
        <v>914</v>
      </c>
      <c r="IP25" s="4" t="s">
        <v>914</v>
      </c>
      <c r="IQ25" s="4" t="s">
        <v>914</v>
      </c>
      <c r="IR25" s="4" t="s">
        <v>914</v>
      </c>
      <c r="IS25" s="4" t="s">
        <v>914</v>
      </c>
      <c r="IT25" s="4" t="s">
        <v>914</v>
      </c>
      <c r="IU25" s="4" t="s">
        <v>914</v>
      </c>
      <c r="IV25" s="4" t="s">
        <v>914</v>
      </c>
      <c r="IW25" s="4" t="s">
        <v>914</v>
      </c>
      <c r="IX25" s="4" t="s">
        <v>914</v>
      </c>
      <c r="IY25" s="4" t="s">
        <v>914</v>
      </c>
      <c r="IZ25" s="4" t="s">
        <v>914</v>
      </c>
      <c r="JA25" s="4" t="s">
        <v>914</v>
      </c>
      <c r="JB25" s="4" t="s">
        <v>914</v>
      </c>
      <c r="JC25" s="7">
        <v>0</v>
      </c>
      <c r="JD25" s="71" t="s">
        <v>914</v>
      </c>
      <c r="JE25" s="19">
        <v>0</v>
      </c>
      <c r="JF25" s="19">
        <v>1</v>
      </c>
      <c r="JG25" s="7">
        <v>0.5</v>
      </c>
      <c r="JH25" s="7">
        <v>0.5</v>
      </c>
      <c r="JI25" s="15">
        <v>4.5</v>
      </c>
      <c r="JJ25" s="15">
        <v>2.5499999999999998</v>
      </c>
      <c r="JK25" s="15">
        <v>3.55</v>
      </c>
      <c r="JL25" s="15">
        <v>25</v>
      </c>
      <c r="JM25" s="15" t="s">
        <v>911</v>
      </c>
      <c r="JN25" s="15" t="s">
        <v>911</v>
      </c>
      <c r="JO25" s="15" t="s">
        <v>911</v>
      </c>
      <c r="JP25" s="15" t="s">
        <v>911</v>
      </c>
      <c r="JQ25" s="15" t="s">
        <v>911</v>
      </c>
      <c r="JR25" s="15" t="s">
        <v>911</v>
      </c>
      <c r="JS25" s="15" t="s">
        <v>912</v>
      </c>
      <c r="JT25" s="10">
        <v>0.27400000000000002</v>
      </c>
      <c r="JU25" s="10">
        <v>4.2000000000000003E-2</v>
      </c>
      <c r="JV25" s="10">
        <v>5.5E-2</v>
      </c>
      <c r="JW25" s="10">
        <v>5.2999999999999999E-2</v>
      </c>
      <c r="JX25" s="10">
        <v>0</v>
      </c>
      <c r="JY25" s="7" t="s">
        <v>914</v>
      </c>
      <c r="JZ25" s="7" t="s">
        <v>914</v>
      </c>
      <c r="KA25" s="7" t="s">
        <v>914</v>
      </c>
      <c r="KB25" s="7" t="s">
        <v>914</v>
      </c>
      <c r="KC25" s="7" t="s">
        <v>914</v>
      </c>
      <c r="KD25" s="15" t="s">
        <v>914</v>
      </c>
      <c r="KE25" s="15" t="s">
        <v>914</v>
      </c>
      <c r="KF25" s="15" t="s">
        <v>914</v>
      </c>
      <c r="KG25" s="15" t="s">
        <v>914</v>
      </c>
      <c r="KH25" s="15" t="s">
        <v>914</v>
      </c>
      <c r="KI25" s="15" t="s">
        <v>914</v>
      </c>
      <c r="KJ25" s="15" t="s">
        <v>915</v>
      </c>
      <c r="KK25" s="15" t="s">
        <v>915</v>
      </c>
      <c r="KL25" s="15" t="s">
        <v>915</v>
      </c>
      <c r="KM25" s="15" t="s">
        <v>915</v>
      </c>
      <c r="KN25" s="15" t="s">
        <v>915</v>
      </c>
      <c r="KO25" s="15" t="s">
        <v>915</v>
      </c>
      <c r="KP25" s="15" t="s">
        <v>915</v>
      </c>
      <c r="KQ25" s="15" t="s">
        <v>914</v>
      </c>
      <c r="KR25" s="15" t="s">
        <v>914</v>
      </c>
      <c r="KS25" s="15" t="s">
        <v>914</v>
      </c>
      <c r="KT25" s="15" t="s">
        <v>914</v>
      </c>
      <c r="KU25" s="15" t="s">
        <v>914</v>
      </c>
      <c r="KV25" s="15" t="s">
        <v>914</v>
      </c>
      <c r="KW25" s="15" t="s">
        <v>914</v>
      </c>
      <c r="KX25" s="15" t="s">
        <v>914</v>
      </c>
      <c r="KY25" s="15" t="s">
        <v>914</v>
      </c>
      <c r="KZ25" s="15" t="s">
        <v>914</v>
      </c>
      <c r="LA25" s="15" t="s">
        <v>914</v>
      </c>
      <c r="LB25" s="15" t="s">
        <v>914</v>
      </c>
      <c r="LC25" s="15" t="s">
        <v>914</v>
      </c>
      <c r="LD25" s="15" t="s">
        <v>914</v>
      </c>
      <c r="LE25" s="15" t="s">
        <v>914</v>
      </c>
      <c r="LF25" s="15" t="s">
        <v>914</v>
      </c>
      <c r="LG25" s="15" t="s">
        <v>914</v>
      </c>
      <c r="LH25" s="15" t="s">
        <v>914</v>
      </c>
      <c r="LI25" s="15" t="s">
        <v>914</v>
      </c>
      <c r="LJ25" s="15" t="s">
        <v>914</v>
      </c>
      <c r="LK25" s="15" t="s">
        <v>914</v>
      </c>
      <c r="LL25" s="15" t="s">
        <v>914</v>
      </c>
      <c r="LM25" s="15" t="s">
        <v>914</v>
      </c>
      <c r="LN25" s="10" t="s">
        <v>912</v>
      </c>
      <c r="LO25" s="16">
        <v>2009</v>
      </c>
      <c r="LP25" s="10" t="s">
        <v>912</v>
      </c>
      <c r="LQ25" s="10" t="s">
        <v>930</v>
      </c>
      <c r="LR25" s="3" t="s">
        <v>914</v>
      </c>
      <c r="LS25" s="3" t="s">
        <v>914</v>
      </c>
      <c r="LT25" s="10" t="s">
        <v>930</v>
      </c>
      <c r="LU25" s="3" t="s">
        <v>914</v>
      </c>
      <c r="LV25" s="3" t="s">
        <v>914</v>
      </c>
      <c r="LW25" s="3" t="s">
        <v>930</v>
      </c>
      <c r="LX25" s="3" t="s">
        <v>914</v>
      </c>
      <c r="LY25" s="3" t="s">
        <v>968</v>
      </c>
      <c r="LZ25" s="3" t="s">
        <v>914</v>
      </c>
      <c r="MA25" s="3" t="s">
        <v>914</v>
      </c>
      <c r="MB25" s="3" t="s">
        <v>914</v>
      </c>
      <c r="MC25" s="3" t="s">
        <v>914</v>
      </c>
      <c r="MD25" s="3" t="s">
        <v>914</v>
      </c>
      <c r="ME25" s="3" t="s">
        <v>914</v>
      </c>
      <c r="MF25" s="3" t="s">
        <v>914</v>
      </c>
      <c r="MG25" s="3" t="s">
        <v>914</v>
      </c>
      <c r="MH25" s="3" t="s">
        <v>914</v>
      </c>
      <c r="MI25" s="3" t="s">
        <v>914</v>
      </c>
      <c r="MJ25" s="3" t="s">
        <v>914</v>
      </c>
      <c r="MK25" s="3" t="s">
        <v>914</v>
      </c>
      <c r="ML25" s="3" t="s">
        <v>914</v>
      </c>
      <c r="MM25" s="3" t="s">
        <v>914</v>
      </c>
      <c r="MN25" s="3" t="s">
        <v>914</v>
      </c>
      <c r="MO25" s="3" t="s">
        <v>914</v>
      </c>
      <c r="MP25" s="3" t="s">
        <v>930</v>
      </c>
      <c r="MQ25" s="3" t="s">
        <v>914</v>
      </c>
      <c r="MR25" s="3" t="s">
        <v>914</v>
      </c>
      <c r="MS25" s="3" t="s">
        <v>914</v>
      </c>
      <c r="MT25" s="4" t="s">
        <v>914</v>
      </c>
      <c r="MU25" s="3" t="s">
        <v>914</v>
      </c>
      <c r="MV25" s="3" t="s">
        <v>914</v>
      </c>
      <c r="MW25" s="3" t="s">
        <v>914</v>
      </c>
      <c r="MX25" s="3" t="s">
        <v>914</v>
      </c>
      <c r="MY25" s="3" t="s">
        <v>914</v>
      </c>
      <c r="MZ25" s="3" t="s">
        <v>914</v>
      </c>
      <c r="NA25" s="3" t="s">
        <v>914</v>
      </c>
      <c r="NB25" s="3" t="s">
        <v>930</v>
      </c>
      <c r="NC25" s="3" t="s">
        <v>914</v>
      </c>
      <c r="ND25" s="4">
        <v>2000</v>
      </c>
      <c r="NE25" s="10">
        <v>0.02</v>
      </c>
      <c r="NF25" s="10">
        <v>0.05</v>
      </c>
      <c r="NG25" s="10">
        <v>0</v>
      </c>
      <c r="NH25" s="3" t="s">
        <v>912</v>
      </c>
      <c r="NI25" s="18">
        <v>733953</v>
      </c>
      <c r="NJ25" s="18" t="s">
        <v>911</v>
      </c>
      <c r="NK25" s="18" t="s">
        <v>911</v>
      </c>
      <c r="NL25" s="18" t="s">
        <v>911</v>
      </c>
      <c r="NM25" s="18" t="s">
        <v>911</v>
      </c>
      <c r="NN25" s="18" t="s">
        <v>911</v>
      </c>
      <c r="NO25" s="18" t="s">
        <v>911</v>
      </c>
      <c r="NP25" s="18" t="s">
        <v>911</v>
      </c>
      <c r="NQ25" s="18" t="s">
        <v>911</v>
      </c>
      <c r="NR25" s="18" t="s">
        <v>911</v>
      </c>
      <c r="NS25" s="18" t="s">
        <v>911</v>
      </c>
      <c r="NT25" s="18" t="s">
        <v>911</v>
      </c>
      <c r="NU25" s="18" t="s">
        <v>911</v>
      </c>
      <c r="NV25" s="18" t="s">
        <v>911</v>
      </c>
      <c r="NW25" s="18" t="s">
        <v>911</v>
      </c>
      <c r="NX25" s="18" t="s">
        <v>911</v>
      </c>
      <c r="NY25" s="18" t="s">
        <v>911</v>
      </c>
      <c r="NZ25" s="18" t="s">
        <v>911</v>
      </c>
      <c r="OA25" s="18" t="s">
        <v>911</v>
      </c>
      <c r="OB25" s="18" t="s">
        <v>911</v>
      </c>
      <c r="OC25" s="3" t="s">
        <v>930</v>
      </c>
      <c r="OD25" s="3" t="s">
        <v>930</v>
      </c>
      <c r="OE25" s="7" t="s">
        <v>911</v>
      </c>
      <c r="OF25" s="7" t="s">
        <v>911</v>
      </c>
      <c r="OG25" s="7" t="s">
        <v>911</v>
      </c>
      <c r="OH25" s="7" t="s">
        <v>911</v>
      </c>
      <c r="OI25" s="7" t="s">
        <v>911</v>
      </c>
      <c r="OJ25" s="7" t="s">
        <v>911</v>
      </c>
      <c r="OK25" s="7" t="s">
        <v>912</v>
      </c>
      <c r="OL25" s="7">
        <v>1</v>
      </c>
      <c r="OM25" s="7">
        <v>0</v>
      </c>
      <c r="ON25" s="7">
        <v>0.5</v>
      </c>
      <c r="OO25" s="7">
        <v>0</v>
      </c>
      <c r="OP25" s="3" t="s">
        <v>1118</v>
      </c>
      <c r="OQ25" s="3" t="s">
        <v>912</v>
      </c>
      <c r="OR25" s="3" t="s">
        <v>912</v>
      </c>
      <c r="OS25" s="3" t="s">
        <v>933</v>
      </c>
      <c r="OT25" s="10">
        <v>0.4</v>
      </c>
      <c r="OU25" s="19">
        <v>0.1</v>
      </c>
      <c r="OV25" s="10">
        <v>0.3</v>
      </c>
      <c r="OW25" s="10">
        <v>0.2</v>
      </c>
      <c r="OX25" s="19">
        <v>0</v>
      </c>
      <c r="OY25" s="13">
        <v>43647</v>
      </c>
      <c r="OZ25" s="3" t="s">
        <v>912</v>
      </c>
      <c r="PA25" s="3" t="s">
        <v>1119</v>
      </c>
      <c r="PB25" s="3" t="s">
        <v>912</v>
      </c>
      <c r="PC25" s="3" t="s">
        <v>912</v>
      </c>
      <c r="PD25" s="3" t="s">
        <v>912</v>
      </c>
      <c r="PE25" s="3" t="s">
        <v>930</v>
      </c>
      <c r="PF25" s="3" t="s">
        <v>930</v>
      </c>
      <c r="PG25" s="3">
        <v>240</v>
      </c>
      <c r="PH25" s="3">
        <v>50</v>
      </c>
      <c r="PI25" s="18">
        <v>21071334.57</v>
      </c>
      <c r="PJ25" s="3" t="s">
        <v>1010</v>
      </c>
      <c r="PK25" s="3" t="s">
        <v>936</v>
      </c>
      <c r="PL25" s="3" t="s">
        <v>937</v>
      </c>
      <c r="PM25" s="3" t="s">
        <v>912</v>
      </c>
      <c r="PN25" s="3">
        <v>20</v>
      </c>
      <c r="PO25" s="74">
        <v>47849</v>
      </c>
      <c r="PP25" s="3" t="s">
        <v>975</v>
      </c>
      <c r="PQ25" s="3" t="s">
        <v>912</v>
      </c>
      <c r="PR25" s="3" t="s">
        <v>976</v>
      </c>
      <c r="PS25" s="3" t="s">
        <v>930</v>
      </c>
      <c r="PT25" s="9" t="s">
        <v>911</v>
      </c>
      <c r="PU25" s="9" t="s">
        <v>911</v>
      </c>
      <c r="PV25" s="9" t="s">
        <v>911</v>
      </c>
      <c r="PW25" s="3" t="s">
        <v>930</v>
      </c>
      <c r="PX25" s="3" t="s">
        <v>911</v>
      </c>
      <c r="PY25" s="3" t="s">
        <v>912</v>
      </c>
      <c r="PZ25" s="3" t="s">
        <v>912</v>
      </c>
      <c r="QA25" s="3" t="s">
        <v>912</v>
      </c>
      <c r="QB25" s="3" t="s">
        <v>912</v>
      </c>
      <c r="QC25" s="3" t="s">
        <v>930</v>
      </c>
      <c r="QD25" s="3" t="s">
        <v>912</v>
      </c>
      <c r="QE25" s="3" t="s">
        <v>930</v>
      </c>
      <c r="QF25" s="3" t="s">
        <v>914</v>
      </c>
      <c r="QG25" s="3" t="s">
        <v>930</v>
      </c>
      <c r="QH25" s="3" t="s">
        <v>911</v>
      </c>
    </row>
    <row r="26" spans="1:450" ht="91.5" customHeight="1" x14ac:dyDescent="0.25">
      <c r="A26" s="3">
        <v>2604106</v>
      </c>
      <c r="B26" s="3" t="s">
        <v>1132</v>
      </c>
      <c r="C26" s="3" t="s">
        <v>1301</v>
      </c>
      <c r="D26" s="3" t="s">
        <v>1175</v>
      </c>
      <c r="E26" s="3" t="s">
        <v>943</v>
      </c>
      <c r="F26" s="3" t="s">
        <v>909</v>
      </c>
      <c r="G26" s="3" t="s">
        <v>944</v>
      </c>
      <c r="H26" s="3">
        <v>0</v>
      </c>
      <c r="I26" s="3" t="s">
        <v>914</v>
      </c>
      <c r="J26" s="3">
        <v>0</v>
      </c>
      <c r="K26" s="3" t="s">
        <v>914</v>
      </c>
      <c r="L26" s="3">
        <v>0</v>
      </c>
      <c r="M26" s="3" t="s">
        <v>914</v>
      </c>
      <c r="N26" s="3">
        <v>1</v>
      </c>
      <c r="O26" s="3" t="s">
        <v>914</v>
      </c>
      <c r="P26" s="4">
        <v>800</v>
      </c>
      <c r="Q26" s="4">
        <v>170</v>
      </c>
      <c r="R26" s="3" t="s">
        <v>930</v>
      </c>
      <c r="S26" s="3" t="s">
        <v>914</v>
      </c>
      <c r="T26" s="4">
        <v>119</v>
      </c>
      <c r="U26" s="4">
        <v>70</v>
      </c>
      <c r="V26" s="4">
        <v>6</v>
      </c>
      <c r="W26" s="4">
        <v>119</v>
      </c>
      <c r="X26" s="4" t="s">
        <v>911</v>
      </c>
      <c r="Y26" s="4" t="s">
        <v>911</v>
      </c>
      <c r="Z26" s="4" t="s">
        <v>911</v>
      </c>
      <c r="AA26" s="4" t="s">
        <v>911</v>
      </c>
      <c r="AB26" s="4" t="s">
        <v>911</v>
      </c>
      <c r="AC26" s="4" t="s">
        <v>911</v>
      </c>
      <c r="AD26" s="4" t="s">
        <v>911</v>
      </c>
      <c r="AE26" s="4" t="s">
        <v>911</v>
      </c>
      <c r="AF26" s="4" t="s">
        <v>914</v>
      </c>
      <c r="AG26" s="4" t="s">
        <v>911</v>
      </c>
      <c r="AH26" s="4">
        <v>358</v>
      </c>
      <c r="AI26" s="4">
        <v>1472</v>
      </c>
      <c r="AJ26" s="4" t="s">
        <v>914</v>
      </c>
      <c r="AK26" s="4" t="s">
        <v>914</v>
      </c>
      <c r="AL26" s="4" t="s">
        <v>914</v>
      </c>
      <c r="AM26" s="4" t="s">
        <v>914</v>
      </c>
      <c r="AN26" s="4" t="s">
        <v>914</v>
      </c>
      <c r="AO26" s="4" t="s">
        <v>914</v>
      </c>
      <c r="AP26" s="4" t="s">
        <v>914</v>
      </c>
      <c r="AQ26" s="4" t="s">
        <v>914</v>
      </c>
      <c r="AR26" s="4" t="s">
        <v>914</v>
      </c>
      <c r="AS26" s="4" t="s">
        <v>914</v>
      </c>
      <c r="AT26" s="4" t="s">
        <v>914</v>
      </c>
      <c r="AU26" s="4" t="s">
        <v>914</v>
      </c>
      <c r="AV26" s="4" t="s">
        <v>911</v>
      </c>
      <c r="AW26" s="4">
        <v>114</v>
      </c>
      <c r="AX26" s="6" t="s">
        <v>911</v>
      </c>
      <c r="AY26" s="6" t="s">
        <v>911</v>
      </c>
      <c r="AZ26" s="6" t="s">
        <v>911</v>
      </c>
      <c r="BA26" s="6" t="s">
        <v>911</v>
      </c>
      <c r="BB26" s="6" t="s">
        <v>911</v>
      </c>
      <c r="BC26" s="6" t="s">
        <v>911</v>
      </c>
      <c r="BD26" s="6" t="s">
        <v>911</v>
      </c>
      <c r="BE26" s="6" t="s">
        <v>911</v>
      </c>
      <c r="BF26" s="6" t="s">
        <v>914</v>
      </c>
      <c r="BG26" s="6" t="s">
        <v>914</v>
      </c>
      <c r="BH26" s="6" t="s">
        <v>914</v>
      </c>
      <c r="BI26" s="6" t="s">
        <v>914</v>
      </c>
      <c r="BJ26" s="6" t="s">
        <v>914</v>
      </c>
      <c r="BK26" s="6">
        <v>6717821.96</v>
      </c>
      <c r="BL26" s="6" t="s">
        <v>914</v>
      </c>
      <c r="BM26" s="6" t="s">
        <v>914</v>
      </c>
      <c r="BN26" s="6" t="s">
        <v>914</v>
      </c>
      <c r="BO26" s="6" t="s">
        <v>914</v>
      </c>
      <c r="BP26" s="6" t="s">
        <v>914</v>
      </c>
      <c r="BQ26" s="6" t="s">
        <v>914</v>
      </c>
      <c r="BR26" s="6" t="s">
        <v>914</v>
      </c>
      <c r="BS26" s="3" t="s">
        <v>911</v>
      </c>
      <c r="BT26" s="9" t="s">
        <v>911</v>
      </c>
      <c r="BU26" s="9" t="s">
        <v>911</v>
      </c>
      <c r="BV26" s="8" t="s">
        <v>914</v>
      </c>
      <c r="BW26" s="8" t="s">
        <v>914</v>
      </c>
      <c r="BX26" s="8" t="s">
        <v>914</v>
      </c>
      <c r="BY26" s="8" t="s">
        <v>914</v>
      </c>
      <c r="BZ26" s="8" t="s">
        <v>914</v>
      </c>
      <c r="CA26" s="3" t="s">
        <v>911</v>
      </c>
      <c r="CB26" s="3" t="s">
        <v>911</v>
      </c>
      <c r="CC26" s="9">
        <v>2.81</v>
      </c>
      <c r="CD26" s="9" t="s">
        <v>914</v>
      </c>
      <c r="CE26" s="9" t="s">
        <v>914</v>
      </c>
      <c r="CF26" s="9" t="s">
        <v>914</v>
      </c>
      <c r="CG26" s="9" t="s">
        <v>914</v>
      </c>
      <c r="CH26" s="9" t="s">
        <v>914</v>
      </c>
      <c r="CI26" s="9" t="s">
        <v>914</v>
      </c>
      <c r="CJ26" s="9">
        <v>10</v>
      </c>
      <c r="CK26" s="3" t="s">
        <v>911</v>
      </c>
      <c r="CL26" s="3" t="s">
        <v>911</v>
      </c>
      <c r="CM26" s="3" t="s">
        <v>911</v>
      </c>
      <c r="CN26" s="3" t="s">
        <v>911</v>
      </c>
      <c r="CO26" s="3" t="s">
        <v>914</v>
      </c>
      <c r="CP26" s="3" t="s">
        <v>914</v>
      </c>
      <c r="CQ26" s="3" t="s">
        <v>914</v>
      </c>
      <c r="CR26" s="3" t="s">
        <v>914</v>
      </c>
      <c r="CS26" s="4" t="s">
        <v>911</v>
      </c>
      <c r="CT26" s="4" t="s">
        <v>911</v>
      </c>
      <c r="CU26" s="3" t="s">
        <v>911</v>
      </c>
      <c r="CV26" s="3" t="s">
        <v>911</v>
      </c>
      <c r="CW26" s="3" t="s">
        <v>930</v>
      </c>
      <c r="CX26" s="3" t="s">
        <v>914</v>
      </c>
      <c r="CY26" s="3" t="s">
        <v>914</v>
      </c>
      <c r="CZ26" s="3" t="s">
        <v>911</v>
      </c>
      <c r="DA26" s="10" t="s">
        <v>911</v>
      </c>
      <c r="DB26" s="10" t="s">
        <v>914</v>
      </c>
      <c r="DC26" s="3" t="s">
        <v>914</v>
      </c>
      <c r="DD26" s="3" t="s">
        <v>914</v>
      </c>
      <c r="DE26" s="10" t="s">
        <v>914</v>
      </c>
      <c r="DF26" s="3" t="s">
        <v>914</v>
      </c>
      <c r="DG26" s="3" t="s">
        <v>914</v>
      </c>
      <c r="DH26" s="3" t="s">
        <v>914</v>
      </c>
      <c r="DI26" s="11" t="s">
        <v>911</v>
      </c>
      <c r="DJ26" s="11" t="s">
        <v>914</v>
      </c>
      <c r="DK26" s="3" t="s">
        <v>914</v>
      </c>
      <c r="DL26" s="3" t="s">
        <v>914</v>
      </c>
      <c r="DM26" s="10" t="s">
        <v>914</v>
      </c>
      <c r="DN26" s="3" t="s">
        <v>914</v>
      </c>
      <c r="DO26" s="3" t="s">
        <v>914</v>
      </c>
      <c r="DP26" s="3" t="s">
        <v>914</v>
      </c>
      <c r="DQ26" s="15">
        <v>3.15</v>
      </c>
      <c r="DR26" s="15">
        <v>2.6</v>
      </c>
      <c r="DS26" s="13">
        <v>43132</v>
      </c>
      <c r="DT26" s="3" t="s">
        <v>911</v>
      </c>
      <c r="DU26" s="14" t="s">
        <v>911</v>
      </c>
      <c r="DV26" s="3" t="s">
        <v>911</v>
      </c>
      <c r="DW26" s="15">
        <v>44531470.109999999</v>
      </c>
      <c r="DX26" s="15">
        <v>0</v>
      </c>
      <c r="DY26" s="15" t="s">
        <v>914</v>
      </c>
      <c r="DZ26" s="15" t="s">
        <v>914</v>
      </c>
      <c r="EA26" s="15" t="s">
        <v>914</v>
      </c>
      <c r="EB26" s="15" t="s">
        <v>914</v>
      </c>
      <c r="EC26" s="15" t="s">
        <v>914</v>
      </c>
      <c r="ED26" s="15" t="s">
        <v>914</v>
      </c>
      <c r="EE26" s="15" t="s">
        <v>914</v>
      </c>
      <c r="EF26" s="15" t="s">
        <v>914</v>
      </c>
      <c r="EG26" s="15" t="s">
        <v>914</v>
      </c>
      <c r="EH26" s="15" t="s">
        <v>914</v>
      </c>
      <c r="EI26" s="15" t="s">
        <v>914</v>
      </c>
      <c r="EJ26" s="15" t="s">
        <v>914</v>
      </c>
      <c r="EK26" s="15" t="s">
        <v>914</v>
      </c>
      <c r="EL26" s="15" t="s">
        <v>914</v>
      </c>
      <c r="EM26" s="15" t="s">
        <v>914</v>
      </c>
      <c r="EN26" s="15" t="s">
        <v>914</v>
      </c>
      <c r="EO26" s="15" t="s">
        <v>914</v>
      </c>
      <c r="EP26" s="15" t="s">
        <v>914</v>
      </c>
      <c r="EQ26" s="15" t="s">
        <v>914</v>
      </c>
      <c r="ER26" s="15" t="s">
        <v>914</v>
      </c>
      <c r="ES26" s="15" t="s">
        <v>914</v>
      </c>
      <c r="ET26" s="15" t="s">
        <v>914</v>
      </c>
      <c r="EU26" s="15" t="s">
        <v>914</v>
      </c>
      <c r="EV26" s="15" t="s">
        <v>914</v>
      </c>
      <c r="EW26" s="15" t="s">
        <v>914</v>
      </c>
      <c r="EX26" s="15" t="s">
        <v>914</v>
      </c>
      <c r="EY26" s="15" t="s">
        <v>914</v>
      </c>
      <c r="EZ26" s="15" t="s">
        <v>914</v>
      </c>
      <c r="FA26" s="15" t="s">
        <v>914</v>
      </c>
      <c r="FB26" s="15" t="s">
        <v>914</v>
      </c>
      <c r="FC26" s="15" t="s">
        <v>914</v>
      </c>
      <c r="FD26" s="15" t="s">
        <v>914</v>
      </c>
      <c r="FE26" s="15" t="s">
        <v>914</v>
      </c>
      <c r="FF26" s="15" t="s">
        <v>914</v>
      </c>
      <c r="FG26" s="15" t="s">
        <v>914</v>
      </c>
      <c r="FH26" s="15" t="s">
        <v>914</v>
      </c>
      <c r="FI26" s="15" t="s">
        <v>914</v>
      </c>
      <c r="FJ26" s="15" t="s">
        <v>914</v>
      </c>
      <c r="FK26" s="7">
        <v>0.05</v>
      </c>
      <c r="FL26" s="7">
        <v>0.04</v>
      </c>
      <c r="FM26" s="7">
        <v>0</v>
      </c>
      <c r="FN26" s="7">
        <v>0</v>
      </c>
      <c r="FO26" s="7">
        <v>0.02</v>
      </c>
      <c r="FP26" s="10" t="s">
        <v>1302</v>
      </c>
      <c r="FQ26" s="7" t="s">
        <v>914</v>
      </c>
      <c r="FR26" s="7" t="s">
        <v>914</v>
      </c>
      <c r="FS26" s="7" t="s">
        <v>914</v>
      </c>
      <c r="FT26" s="7" t="s">
        <v>914</v>
      </c>
      <c r="FU26" s="7" t="s">
        <v>914</v>
      </c>
      <c r="FV26" s="10" t="s">
        <v>914</v>
      </c>
      <c r="FW26" s="10" t="s">
        <v>914</v>
      </c>
      <c r="FX26" s="10" t="s">
        <v>914</v>
      </c>
      <c r="FY26" s="10" t="s">
        <v>914</v>
      </c>
      <c r="FZ26" s="10" t="s">
        <v>914</v>
      </c>
      <c r="GA26" s="10" t="s">
        <v>914</v>
      </c>
      <c r="GB26" s="10" t="s">
        <v>914</v>
      </c>
      <c r="GC26" s="10" t="s">
        <v>914</v>
      </c>
      <c r="GD26" s="10" t="s">
        <v>914</v>
      </c>
      <c r="GE26" s="10" t="s">
        <v>914</v>
      </c>
      <c r="GF26" s="10" t="s">
        <v>914</v>
      </c>
      <c r="GG26" s="10" t="s">
        <v>914</v>
      </c>
      <c r="GH26" s="10" t="s">
        <v>914</v>
      </c>
      <c r="GI26" s="15" t="s">
        <v>914</v>
      </c>
      <c r="GJ26" s="15" t="s">
        <v>914</v>
      </c>
      <c r="GK26" s="15" t="s">
        <v>914</v>
      </c>
      <c r="GL26" s="15" t="s">
        <v>914</v>
      </c>
      <c r="GM26" s="15" t="s">
        <v>914</v>
      </c>
      <c r="GN26" s="15" t="s">
        <v>914</v>
      </c>
      <c r="GO26" s="10" t="s">
        <v>914</v>
      </c>
      <c r="GP26" s="10" t="s">
        <v>914</v>
      </c>
      <c r="GQ26" s="10" t="s">
        <v>914</v>
      </c>
      <c r="GR26" s="10" t="s">
        <v>914</v>
      </c>
      <c r="GS26" s="10" t="s">
        <v>914</v>
      </c>
      <c r="GT26" s="10" t="s">
        <v>914</v>
      </c>
      <c r="GU26" s="10" t="s">
        <v>914</v>
      </c>
      <c r="GV26" s="10" t="s">
        <v>914</v>
      </c>
      <c r="GW26" s="10" t="s">
        <v>914</v>
      </c>
      <c r="GX26" s="10" t="s">
        <v>914</v>
      </c>
      <c r="GY26" s="10" t="s">
        <v>914</v>
      </c>
      <c r="GZ26" s="10" t="s">
        <v>914</v>
      </c>
      <c r="HA26" s="10" t="s">
        <v>914</v>
      </c>
      <c r="HB26" s="10" t="s">
        <v>914</v>
      </c>
      <c r="HC26" s="10" t="s">
        <v>914</v>
      </c>
      <c r="HD26" s="10" t="s">
        <v>914</v>
      </c>
      <c r="HE26" s="10" t="s">
        <v>914</v>
      </c>
      <c r="HF26" s="10" t="s">
        <v>914</v>
      </c>
      <c r="HG26" s="4">
        <v>7974026</v>
      </c>
      <c r="HH26" s="4">
        <v>4955486</v>
      </c>
      <c r="HI26" s="4">
        <v>2429753</v>
      </c>
      <c r="HJ26" s="4" t="s">
        <v>911</v>
      </c>
      <c r="HK26" s="4">
        <v>4772075</v>
      </c>
      <c r="HL26" s="4">
        <v>14411479</v>
      </c>
      <c r="HM26" s="4" t="s">
        <v>914</v>
      </c>
      <c r="HN26" s="4" t="s">
        <v>914</v>
      </c>
      <c r="HO26" s="4" t="s">
        <v>914</v>
      </c>
      <c r="HP26" s="4" t="s">
        <v>914</v>
      </c>
      <c r="HQ26" s="4" t="s">
        <v>914</v>
      </c>
      <c r="HR26" s="4" t="s">
        <v>914</v>
      </c>
      <c r="HS26" s="4" t="s">
        <v>914</v>
      </c>
      <c r="HT26" s="4" t="s">
        <v>914</v>
      </c>
      <c r="HU26" s="4" t="s">
        <v>914</v>
      </c>
      <c r="HV26" s="4" t="s">
        <v>914</v>
      </c>
      <c r="HW26" s="4" t="s">
        <v>914</v>
      </c>
      <c r="HX26" s="4" t="s">
        <v>914</v>
      </c>
      <c r="HY26" s="4" t="s">
        <v>914</v>
      </c>
      <c r="HZ26" s="4" t="s">
        <v>914</v>
      </c>
      <c r="IA26" s="4" t="s">
        <v>914</v>
      </c>
      <c r="IB26" s="4" t="s">
        <v>914</v>
      </c>
      <c r="IC26" s="4" t="s">
        <v>914</v>
      </c>
      <c r="ID26" s="4" t="s">
        <v>914</v>
      </c>
      <c r="IE26" s="4" t="s">
        <v>914</v>
      </c>
      <c r="IF26" s="4" t="s">
        <v>914</v>
      </c>
      <c r="IG26" s="4" t="s">
        <v>914</v>
      </c>
      <c r="IH26" s="4" t="s">
        <v>914</v>
      </c>
      <c r="II26" s="4" t="s">
        <v>914</v>
      </c>
      <c r="IJ26" s="4" t="s">
        <v>914</v>
      </c>
      <c r="IK26" s="4" t="s">
        <v>914</v>
      </c>
      <c r="IL26" s="4" t="s">
        <v>914</v>
      </c>
      <c r="IM26" s="4" t="s">
        <v>914</v>
      </c>
      <c r="IN26" s="4" t="s">
        <v>914</v>
      </c>
      <c r="IO26" s="4" t="s">
        <v>914</v>
      </c>
      <c r="IP26" s="4" t="s">
        <v>914</v>
      </c>
      <c r="IQ26" s="4" t="s">
        <v>914</v>
      </c>
      <c r="IR26" s="4" t="s">
        <v>914</v>
      </c>
      <c r="IS26" s="4" t="s">
        <v>914</v>
      </c>
      <c r="IT26" s="4" t="s">
        <v>914</v>
      </c>
      <c r="IU26" s="4" t="s">
        <v>914</v>
      </c>
      <c r="IV26" s="4" t="s">
        <v>914</v>
      </c>
      <c r="IW26" s="4" t="s">
        <v>914</v>
      </c>
      <c r="IX26" s="4" t="s">
        <v>914</v>
      </c>
      <c r="IY26" s="4" t="s">
        <v>914</v>
      </c>
      <c r="IZ26" s="4" t="s">
        <v>914</v>
      </c>
      <c r="JA26" s="4" t="s">
        <v>914</v>
      </c>
      <c r="JB26" s="4" t="s">
        <v>914</v>
      </c>
      <c r="JC26" s="7">
        <v>0</v>
      </c>
      <c r="JD26" s="71" t="s">
        <v>914</v>
      </c>
      <c r="JE26" s="19">
        <v>1</v>
      </c>
      <c r="JF26" s="19">
        <v>1</v>
      </c>
      <c r="JG26" s="7">
        <v>0.55000000000000004</v>
      </c>
      <c r="JH26" s="7">
        <v>0</v>
      </c>
      <c r="JI26" s="3" t="s">
        <v>911</v>
      </c>
      <c r="JJ26" s="3" t="s">
        <v>911</v>
      </c>
      <c r="JK26" s="3" t="s">
        <v>911</v>
      </c>
      <c r="JL26" s="3" t="s">
        <v>911</v>
      </c>
      <c r="JM26" s="3" t="s">
        <v>911</v>
      </c>
      <c r="JN26" s="15" t="s">
        <v>911</v>
      </c>
      <c r="JO26" s="3" t="s">
        <v>911</v>
      </c>
      <c r="JP26" s="3" t="s">
        <v>911</v>
      </c>
      <c r="JQ26" s="3" t="s">
        <v>911</v>
      </c>
      <c r="JR26" s="3" t="s">
        <v>911</v>
      </c>
      <c r="JS26" s="3" t="s">
        <v>911</v>
      </c>
      <c r="JT26" s="3" t="s">
        <v>911</v>
      </c>
      <c r="JU26" s="3" t="s">
        <v>911</v>
      </c>
      <c r="JV26" s="3" t="s">
        <v>911</v>
      </c>
      <c r="JW26" s="3" t="s">
        <v>911</v>
      </c>
      <c r="JX26" s="3" t="s">
        <v>911</v>
      </c>
      <c r="JY26" s="7" t="s">
        <v>914</v>
      </c>
      <c r="JZ26" s="7" t="s">
        <v>914</v>
      </c>
      <c r="KA26" s="7" t="s">
        <v>914</v>
      </c>
      <c r="KB26" s="7" t="s">
        <v>914</v>
      </c>
      <c r="KC26" s="7" t="s">
        <v>914</v>
      </c>
      <c r="KD26" s="10" t="s">
        <v>914</v>
      </c>
      <c r="KE26" s="10" t="s">
        <v>914</v>
      </c>
      <c r="KF26" s="10" t="s">
        <v>914</v>
      </c>
      <c r="KG26" s="10" t="s">
        <v>914</v>
      </c>
      <c r="KH26" s="10" t="s">
        <v>914</v>
      </c>
      <c r="KI26" s="10" t="s">
        <v>914</v>
      </c>
      <c r="KJ26" s="10" t="s">
        <v>914</v>
      </c>
      <c r="KK26" s="10" t="s">
        <v>914</v>
      </c>
      <c r="KL26" s="10" t="s">
        <v>914</v>
      </c>
      <c r="KM26" s="10" t="s">
        <v>914</v>
      </c>
      <c r="KN26" s="10" t="s">
        <v>914</v>
      </c>
      <c r="KO26" s="10" t="s">
        <v>914</v>
      </c>
      <c r="KP26" s="10" t="s">
        <v>914</v>
      </c>
      <c r="KQ26" s="15" t="s">
        <v>914</v>
      </c>
      <c r="KR26" s="15" t="s">
        <v>914</v>
      </c>
      <c r="KS26" s="15" t="s">
        <v>914</v>
      </c>
      <c r="KT26" s="15" t="s">
        <v>914</v>
      </c>
      <c r="KU26" s="15" t="s">
        <v>914</v>
      </c>
      <c r="KV26" s="10" t="s">
        <v>914</v>
      </c>
      <c r="KW26" s="10" t="s">
        <v>914</v>
      </c>
      <c r="KX26" s="10" t="s">
        <v>914</v>
      </c>
      <c r="KY26" s="10" t="s">
        <v>914</v>
      </c>
      <c r="KZ26" s="10" t="s">
        <v>914</v>
      </c>
      <c r="LA26" s="10" t="s">
        <v>914</v>
      </c>
      <c r="LB26" s="10" t="s">
        <v>914</v>
      </c>
      <c r="LC26" s="10" t="s">
        <v>914</v>
      </c>
      <c r="LD26" s="10" t="s">
        <v>914</v>
      </c>
      <c r="LE26" s="10" t="s">
        <v>914</v>
      </c>
      <c r="LF26" s="10" t="s">
        <v>914</v>
      </c>
      <c r="LG26" s="10" t="s">
        <v>914</v>
      </c>
      <c r="LH26" s="10" t="s">
        <v>914</v>
      </c>
      <c r="LI26" s="10" t="s">
        <v>914</v>
      </c>
      <c r="LJ26" s="10" t="s">
        <v>914</v>
      </c>
      <c r="LK26" s="10" t="s">
        <v>914</v>
      </c>
      <c r="LL26" s="10" t="s">
        <v>914</v>
      </c>
      <c r="LM26" s="10" t="s">
        <v>914</v>
      </c>
      <c r="LN26" s="10" t="s">
        <v>912</v>
      </c>
      <c r="LO26" s="5">
        <v>2004</v>
      </c>
      <c r="LP26" s="10" t="s">
        <v>912</v>
      </c>
      <c r="LQ26" s="3" t="s">
        <v>930</v>
      </c>
      <c r="LR26" s="3" t="s">
        <v>914</v>
      </c>
      <c r="LS26" s="3" t="s">
        <v>914</v>
      </c>
      <c r="LT26" s="3" t="s">
        <v>930</v>
      </c>
      <c r="LU26" s="3" t="s">
        <v>914</v>
      </c>
      <c r="LV26" s="3" t="s">
        <v>914</v>
      </c>
      <c r="LW26" s="3" t="s">
        <v>930</v>
      </c>
      <c r="LX26" s="3" t="s">
        <v>914</v>
      </c>
      <c r="LY26" s="3" t="s">
        <v>911</v>
      </c>
      <c r="LZ26" s="3" t="s">
        <v>914</v>
      </c>
      <c r="MA26" s="3" t="s">
        <v>914</v>
      </c>
      <c r="MB26" s="3" t="s">
        <v>914</v>
      </c>
      <c r="MC26" s="3" t="s">
        <v>914</v>
      </c>
      <c r="MD26" s="3" t="s">
        <v>914</v>
      </c>
      <c r="ME26" s="3" t="s">
        <v>914</v>
      </c>
      <c r="MF26" s="3" t="s">
        <v>914</v>
      </c>
      <c r="MG26" s="3" t="s">
        <v>914</v>
      </c>
      <c r="MH26" s="3" t="s">
        <v>914</v>
      </c>
      <c r="MI26" s="3" t="s">
        <v>914</v>
      </c>
      <c r="MJ26" s="3" t="s">
        <v>914</v>
      </c>
      <c r="MK26" s="3" t="s">
        <v>914</v>
      </c>
      <c r="ML26" s="3" t="s">
        <v>914</v>
      </c>
      <c r="MM26" s="3" t="s">
        <v>914</v>
      </c>
      <c r="MN26" s="3" t="s">
        <v>914</v>
      </c>
      <c r="MO26" s="3" t="s">
        <v>914</v>
      </c>
      <c r="MP26" s="3" t="s">
        <v>911</v>
      </c>
      <c r="MQ26" s="3" t="s">
        <v>911</v>
      </c>
      <c r="MR26" s="3" t="s">
        <v>911</v>
      </c>
      <c r="MS26" s="3" t="s">
        <v>911</v>
      </c>
      <c r="MT26" s="4" t="s">
        <v>911</v>
      </c>
      <c r="MU26" s="3" t="s">
        <v>911</v>
      </c>
      <c r="MV26" s="3" t="s">
        <v>911</v>
      </c>
      <c r="MW26" s="10" t="s">
        <v>911</v>
      </c>
      <c r="MX26" s="10" t="s">
        <v>911</v>
      </c>
      <c r="MY26" s="10" t="s">
        <v>911</v>
      </c>
      <c r="MZ26" s="10" t="s">
        <v>911</v>
      </c>
      <c r="NA26" s="10" t="s">
        <v>911</v>
      </c>
      <c r="NB26" s="3" t="s">
        <v>911</v>
      </c>
      <c r="NC26" s="3" t="s">
        <v>911</v>
      </c>
      <c r="ND26" s="4" t="s">
        <v>911</v>
      </c>
      <c r="NE26" s="10" t="s">
        <v>911</v>
      </c>
      <c r="NF26" s="10" t="s">
        <v>911</v>
      </c>
      <c r="NG26" s="10" t="s">
        <v>911</v>
      </c>
      <c r="NH26" s="3" t="s">
        <v>911</v>
      </c>
      <c r="NI26" s="3" t="s">
        <v>911</v>
      </c>
      <c r="NJ26" s="3" t="s">
        <v>930</v>
      </c>
      <c r="NK26" s="3" t="s">
        <v>930</v>
      </c>
      <c r="NL26" s="3" t="s">
        <v>930</v>
      </c>
      <c r="NM26" s="3" t="s">
        <v>930</v>
      </c>
      <c r="NN26" s="3" t="s">
        <v>930</v>
      </c>
      <c r="NO26" s="3" t="s">
        <v>930</v>
      </c>
      <c r="NP26" s="3" t="s">
        <v>930</v>
      </c>
      <c r="NQ26" s="3" t="s">
        <v>930</v>
      </c>
      <c r="NR26" s="3" t="s">
        <v>930</v>
      </c>
      <c r="NS26" s="3" t="s">
        <v>912</v>
      </c>
      <c r="NT26" s="3" t="s">
        <v>930</v>
      </c>
      <c r="NU26" s="3" t="s">
        <v>912</v>
      </c>
      <c r="NV26" s="3" t="s">
        <v>930</v>
      </c>
      <c r="NW26" s="3" t="s">
        <v>930</v>
      </c>
      <c r="NX26" s="3" t="s">
        <v>912</v>
      </c>
      <c r="NY26" s="3" t="s">
        <v>930</v>
      </c>
      <c r="NZ26" s="3" t="s">
        <v>930</v>
      </c>
      <c r="OA26" s="3" t="s">
        <v>930</v>
      </c>
      <c r="OB26" s="3" t="s">
        <v>930</v>
      </c>
      <c r="OC26" s="3" t="s">
        <v>912</v>
      </c>
      <c r="OD26" s="3" t="s">
        <v>911</v>
      </c>
      <c r="OE26" s="7" t="s">
        <v>911</v>
      </c>
      <c r="OF26" s="7" t="s">
        <v>911</v>
      </c>
      <c r="OG26" s="7" t="s">
        <v>911</v>
      </c>
      <c r="OH26" s="7" t="s">
        <v>911</v>
      </c>
      <c r="OI26" s="7" t="s">
        <v>911</v>
      </c>
      <c r="OJ26" s="7" t="s">
        <v>911</v>
      </c>
      <c r="OK26" s="7" t="s">
        <v>930</v>
      </c>
      <c r="OL26" s="7" t="s">
        <v>911</v>
      </c>
      <c r="OM26" s="7" t="s">
        <v>911</v>
      </c>
      <c r="ON26" s="7" t="s">
        <v>911</v>
      </c>
      <c r="OO26" s="7" t="s">
        <v>911</v>
      </c>
      <c r="OP26" s="3" t="s">
        <v>911</v>
      </c>
      <c r="OQ26" s="3" t="s">
        <v>912</v>
      </c>
      <c r="OR26" s="3" t="s">
        <v>912</v>
      </c>
      <c r="OS26" s="3" t="s">
        <v>911</v>
      </c>
      <c r="OT26" s="10" t="s">
        <v>1988</v>
      </c>
      <c r="OU26" s="3" t="s">
        <v>911</v>
      </c>
      <c r="OV26" s="10">
        <v>0.33329999999999999</v>
      </c>
      <c r="OW26" s="10">
        <v>0.33329999999999999</v>
      </c>
      <c r="OX26" s="10" t="s">
        <v>911</v>
      </c>
      <c r="OY26" s="13">
        <v>43435</v>
      </c>
      <c r="OZ26" s="3" t="s">
        <v>912</v>
      </c>
      <c r="PA26" s="3" t="s">
        <v>1303</v>
      </c>
      <c r="PB26" s="3" t="s">
        <v>911</v>
      </c>
      <c r="PC26" s="3" t="s">
        <v>911</v>
      </c>
      <c r="PD26" s="3" t="s">
        <v>911</v>
      </c>
      <c r="PE26" s="3" t="s">
        <v>911</v>
      </c>
      <c r="PF26" s="3" t="s">
        <v>911</v>
      </c>
      <c r="PG26" s="3" t="s">
        <v>911</v>
      </c>
      <c r="PH26" s="3" t="s">
        <v>911</v>
      </c>
      <c r="PI26" s="18">
        <v>104832.02</v>
      </c>
      <c r="PJ26" s="3" t="s">
        <v>911</v>
      </c>
      <c r="PK26" s="3" t="s">
        <v>911</v>
      </c>
      <c r="PL26" s="3" t="s">
        <v>937</v>
      </c>
      <c r="PM26" s="3" t="s">
        <v>912</v>
      </c>
      <c r="PN26" s="3">
        <v>15</v>
      </c>
      <c r="PO26" s="74">
        <v>48731</v>
      </c>
      <c r="PP26" s="3" t="s">
        <v>975</v>
      </c>
      <c r="PQ26" s="3" t="s">
        <v>912</v>
      </c>
      <c r="PR26" s="3" t="s">
        <v>1304</v>
      </c>
      <c r="PS26" s="3" t="s">
        <v>911</v>
      </c>
      <c r="PT26" s="9" t="s">
        <v>911</v>
      </c>
      <c r="PU26" s="9" t="s">
        <v>911</v>
      </c>
      <c r="PV26" s="9" t="s">
        <v>911</v>
      </c>
      <c r="PW26" s="3" t="s">
        <v>912</v>
      </c>
      <c r="PX26" s="3" t="s">
        <v>1125</v>
      </c>
      <c r="PY26" s="3" t="s">
        <v>912</v>
      </c>
      <c r="PZ26" s="3" t="s">
        <v>912</v>
      </c>
      <c r="QA26" s="3" t="s">
        <v>912</v>
      </c>
      <c r="QB26" s="3" t="s">
        <v>930</v>
      </c>
      <c r="QC26" s="3" t="s">
        <v>930</v>
      </c>
      <c r="QD26" s="3" t="s">
        <v>912</v>
      </c>
      <c r="QE26" s="3" t="s">
        <v>930</v>
      </c>
      <c r="QF26" s="3" t="s">
        <v>914</v>
      </c>
      <c r="QG26" s="3" t="s">
        <v>930</v>
      </c>
      <c r="QH26" s="3" t="s">
        <v>911</v>
      </c>
    </row>
    <row r="27" spans="1:450" ht="91.5" customHeight="1" x14ac:dyDescent="0.25">
      <c r="A27" s="3">
        <v>2607901</v>
      </c>
      <c r="B27" s="3" t="s">
        <v>1132</v>
      </c>
      <c r="C27" s="3" t="s">
        <v>1133</v>
      </c>
      <c r="D27" s="3" t="s">
        <v>1134</v>
      </c>
      <c r="E27" s="3" t="s">
        <v>1084</v>
      </c>
      <c r="F27" s="3" t="s">
        <v>1135</v>
      </c>
      <c r="G27" s="3" t="s">
        <v>1050</v>
      </c>
      <c r="H27" s="3">
        <v>5</v>
      </c>
      <c r="I27" s="3">
        <v>10</v>
      </c>
      <c r="J27" s="3">
        <v>5</v>
      </c>
      <c r="K27" s="3">
        <v>10</v>
      </c>
      <c r="L27" s="3">
        <v>5</v>
      </c>
      <c r="M27" s="3">
        <v>10</v>
      </c>
      <c r="N27" s="3">
        <v>5</v>
      </c>
      <c r="O27" s="3">
        <v>5</v>
      </c>
      <c r="P27" s="4">
        <v>735</v>
      </c>
      <c r="Q27" s="4">
        <v>461</v>
      </c>
      <c r="R27" s="3" t="s">
        <v>930</v>
      </c>
      <c r="S27" s="3" t="s">
        <v>914</v>
      </c>
      <c r="T27" s="4">
        <v>53</v>
      </c>
      <c r="U27" s="4">
        <v>36</v>
      </c>
      <c r="V27" s="4" t="s">
        <v>911</v>
      </c>
      <c r="W27" s="4">
        <v>53</v>
      </c>
      <c r="X27" s="4" t="s">
        <v>911</v>
      </c>
      <c r="Y27" s="4" t="s">
        <v>911</v>
      </c>
      <c r="Z27" s="4" t="s">
        <v>911</v>
      </c>
      <c r="AA27" s="4" t="s">
        <v>911</v>
      </c>
      <c r="AB27" s="4" t="s">
        <v>911</v>
      </c>
      <c r="AC27" s="4" t="s">
        <v>911</v>
      </c>
      <c r="AD27" s="4" t="s">
        <v>911</v>
      </c>
      <c r="AE27" s="4" t="s">
        <v>911</v>
      </c>
      <c r="AF27" s="4">
        <v>289</v>
      </c>
      <c r="AG27" s="4">
        <v>20</v>
      </c>
      <c r="AH27" s="4">
        <v>1022</v>
      </c>
      <c r="AI27" s="4">
        <v>501</v>
      </c>
      <c r="AJ27" s="4" t="s">
        <v>915</v>
      </c>
      <c r="AK27" s="4" t="s">
        <v>915</v>
      </c>
      <c r="AL27" s="4" t="s">
        <v>915</v>
      </c>
      <c r="AM27" s="4" t="s">
        <v>915</v>
      </c>
      <c r="AN27" s="4" t="s">
        <v>914</v>
      </c>
      <c r="AO27" s="4" t="s">
        <v>914</v>
      </c>
      <c r="AP27" s="4" t="s">
        <v>915</v>
      </c>
      <c r="AQ27" s="4" t="s">
        <v>915</v>
      </c>
      <c r="AR27" s="4" t="s">
        <v>914</v>
      </c>
      <c r="AS27" s="4" t="s">
        <v>914</v>
      </c>
      <c r="AT27" s="4" t="s">
        <v>914</v>
      </c>
      <c r="AU27" s="4" t="s">
        <v>914</v>
      </c>
      <c r="AV27" s="4" t="s">
        <v>911</v>
      </c>
      <c r="AW27" s="4">
        <v>160</v>
      </c>
      <c r="AX27" s="6" t="s">
        <v>911</v>
      </c>
      <c r="AY27" s="6" t="s">
        <v>911</v>
      </c>
      <c r="AZ27" s="6" t="s">
        <v>911</v>
      </c>
      <c r="BA27" s="6" t="s">
        <v>911</v>
      </c>
      <c r="BB27" s="6" t="s">
        <v>911</v>
      </c>
      <c r="BC27" s="6">
        <v>1.35</v>
      </c>
      <c r="BD27" s="6" t="s">
        <v>911</v>
      </c>
      <c r="BE27" s="6" t="s">
        <v>911</v>
      </c>
      <c r="BF27" s="6" t="s">
        <v>915</v>
      </c>
      <c r="BG27" s="6" t="s">
        <v>915</v>
      </c>
      <c r="BH27" s="6" t="s">
        <v>915</v>
      </c>
      <c r="BI27" s="6" t="s">
        <v>914</v>
      </c>
      <c r="BJ27" s="6" t="s">
        <v>914</v>
      </c>
      <c r="BK27" s="6" t="s">
        <v>911</v>
      </c>
      <c r="BL27" s="6" t="s">
        <v>911</v>
      </c>
      <c r="BM27" s="6" t="s">
        <v>915</v>
      </c>
      <c r="BN27" s="6" t="s">
        <v>915</v>
      </c>
      <c r="BO27" s="6" t="s">
        <v>914</v>
      </c>
      <c r="BP27" s="6" t="s">
        <v>915</v>
      </c>
      <c r="BQ27" s="6" t="s">
        <v>914</v>
      </c>
      <c r="BR27" s="6" t="s">
        <v>914</v>
      </c>
      <c r="BS27" s="9" t="s">
        <v>911</v>
      </c>
      <c r="BT27" s="9" t="s">
        <v>911</v>
      </c>
      <c r="BU27" s="9" t="s">
        <v>911</v>
      </c>
      <c r="BV27" s="9" t="s">
        <v>915</v>
      </c>
      <c r="BW27" s="9" t="s">
        <v>915</v>
      </c>
      <c r="BX27" s="9" t="s">
        <v>915</v>
      </c>
      <c r="BY27" s="9" t="s">
        <v>914</v>
      </c>
      <c r="BZ27" s="9" t="s">
        <v>914</v>
      </c>
      <c r="CA27" s="9">
        <v>25</v>
      </c>
      <c r="CB27" s="3" t="s">
        <v>1136</v>
      </c>
      <c r="CC27" s="9">
        <v>5.7</v>
      </c>
      <c r="CD27" s="9">
        <v>6.1</v>
      </c>
      <c r="CE27" s="9" t="s">
        <v>915</v>
      </c>
      <c r="CF27" s="9" t="s">
        <v>915</v>
      </c>
      <c r="CG27" s="9" t="s">
        <v>915</v>
      </c>
      <c r="CH27" s="9" t="s">
        <v>914</v>
      </c>
      <c r="CI27" s="9" t="s">
        <v>914</v>
      </c>
      <c r="CJ27" s="9" t="s">
        <v>911</v>
      </c>
      <c r="CK27" s="3">
        <v>5</v>
      </c>
      <c r="CL27" s="3">
        <v>5</v>
      </c>
      <c r="CM27" s="3">
        <v>5</v>
      </c>
      <c r="CN27" s="3">
        <v>5</v>
      </c>
      <c r="CO27" s="3">
        <v>10</v>
      </c>
      <c r="CP27" s="3">
        <v>10</v>
      </c>
      <c r="CQ27" s="3">
        <v>10</v>
      </c>
      <c r="CR27" s="3">
        <v>10</v>
      </c>
      <c r="CS27" s="4" t="s">
        <v>911</v>
      </c>
      <c r="CT27" s="4" t="s">
        <v>911</v>
      </c>
      <c r="CU27" s="9" t="s">
        <v>911</v>
      </c>
      <c r="CV27" s="9" t="s">
        <v>911</v>
      </c>
      <c r="CW27" s="3" t="s">
        <v>930</v>
      </c>
      <c r="CX27" s="3" t="s">
        <v>914</v>
      </c>
      <c r="CY27" s="3" t="s">
        <v>914</v>
      </c>
      <c r="CZ27" s="3" t="s">
        <v>930</v>
      </c>
      <c r="DA27" s="10" t="s">
        <v>914</v>
      </c>
      <c r="DB27" s="10" t="s">
        <v>911</v>
      </c>
      <c r="DC27" s="10" t="s">
        <v>915</v>
      </c>
      <c r="DD27" s="10" t="s">
        <v>915</v>
      </c>
      <c r="DE27" s="10" t="s">
        <v>914</v>
      </c>
      <c r="DF27" s="10" t="s">
        <v>915</v>
      </c>
      <c r="DG27" s="10" t="s">
        <v>914</v>
      </c>
      <c r="DH27" s="10" t="s">
        <v>914</v>
      </c>
      <c r="DI27" s="10" t="s">
        <v>911</v>
      </c>
      <c r="DJ27" s="10" t="s">
        <v>911</v>
      </c>
      <c r="DK27" s="10" t="s">
        <v>915</v>
      </c>
      <c r="DL27" s="10" t="s">
        <v>915</v>
      </c>
      <c r="DM27" s="10" t="s">
        <v>914</v>
      </c>
      <c r="DN27" s="10" t="s">
        <v>915</v>
      </c>
      <c r="DO27" s="10" t="s">
        <v>914</v>
      </c>
      <c r="DP27" s="10" t="s">
        <v>914</v>
      </c>
      <c r="DQ27" s="12">
        <v>3</v>
      </c>
      <c r="DR27" s="12">
        <v>2.5</v>
      </c>
      <c r="DS27" s="13">
        <v>42979</v>
      </c>
      <c r="DT27" s="3" t="s">
        <v>911</v>
      </c>
      <c r="DU27" s="14" t="s">
        <v>911</v>
      </c>
      <c r="DV27" s="3" t="s">
        <v>1137</v>
      </c>
      <c r="DW27" s="15" t="s">
        <v>911</v>
      </c>
      <c r="DX27" s="15" t="s">
        <v>911</v>
      </c>
      <c r="DY27" s="15" t="s">
        <v>911</v>
      </c>
      <c r="DZ27" s="15" t="s">
        <v>911</v>
      </c>
      <c r="EA27" s="15" t="s">
        <v>915</v>
      </c>
      <c r="EB27" s="15" t="s">
        <v>915</v>
      </c>
      <c r="EC27" s="15" t="s">
        <v>915</v>
      </c>
      <c r="ED27" s="15" t="s">
        <v>915</v>
      </c>
      <c r="EE27" s="15" t="s">
        <v>914</v>
      </c>
      <c r="EF27" s="15" t="s">
        <v>914</v>
      </c>
      <c r="EG27" s="15" t="s">
        <v>915</v>
      </c>
      <c r="EH27" s="15" t="s">
        <v>915</v>
      </c>
      <c r="EI27" s="15" t="s">
        <v>914</v>
      </c>
      <c r="EJ27" s="15" t="s">
        <v>914</v>
      </c>
      <c r="EK27" s="15" t="s">
        <v>914</v>
      </c>
      <c r="EL27" s="15" t="s">
        <v>914</v>
      </c>
      <c r="EM27" s="15" t="s">
        <v>911</v>
      </c>
      <c r="EN27" s="15" t="s">
        <v>911</v>
      </c>
      <c r="EO27" s="15" t="s">
        <v>911</v>
      </c>
      <c r="EP27" s="15" t="s">
        <v>911</v>
      </c>
      <c r="EQ27" s="15" t="s">
        <v>911</v>
      </c>
      <c r="ER27" s="15" t="s">
        <v>911</v>
      </c>
      <c r="ES27" s="15" t="s">
        <v>915</v>
      </c>
      <c r="ET27" s="15" t="s">
        <v>915</v>
      </c>
      <c r="EU27" s="15" t="s">
        <v>915</v>
      </c>
      <c r="EV27" s="15" t="s">
        <v>915</v>
      </c>
      <c r="EW27" s="15" t="s">
        <v>915</v>
      </c>
      <c r="EX27" s="15" t="s">
        <v>915</v>
      </c>
      <c r="EY27" s="15" t="s">
        <v>914</v>
      </c>
      <c r="EZ27" s="15" t="s">
        <v>914</v>
      </c>
      <c r="FA27" s="15" t="s">
        <v>914</v>
      </c>
      <c r="FB27" s="15" t="s">
        <v>915</v>
      </c>
      <c r="FC27" s="15" t="s">
        <v>915</v>
      </c>
      <c r="FD27" s="15" t="s">
        <v>915</v>
      </c>
      <c r="FE27" s="15" t="s">
        <v>914</v>
      </c>
      <c r="FF27" s="15" t="s">
        <v>914</v>
      </c>
      <c r="FG27" s="15" t="s">
        <v>914</v>
      </c>
      <c r="FH27" s="15" t="s">
        <v>914</v>
      </c>
      <c r="FI27" s="15" t="s">
        <v>914</v>
      </c>
      <c r="FJ27" s="15" t="s">
        <v>914</v>
      </c>
      <c r="FK27" s="7">
        <v>0.05</v>
      </c>
      <c r="FL27" s="7">
        <v>0.04</v>
      </c>
      <c r="FM27" s="7">
        <v>0</v>
      </c>
      <c r="FN27" s="7">
        <v>0</v>
      </c>
      <c r="FO27" s="7">
        <v>0</v>
      </c>
      <c r="FP27" s="10" t="s">
        <v>914</v>
      </c>
      <c r="FQ27" s="7">
        <v>0.05</v>
      </c>
      <c r="FR27" s="7">
        <v>0.04</v>
      </c>
      <c r="FS27" s="7" t="s">
        <v>911</v>
      </c>
      <c r="FT27" s="7" t="s">
        <v>911</v>
      </c>
      <c r="FU27" s="7" t="s">
        <v>911</v>
      </c>
      <c r="FV27" s="15" t="s">
        <v>911</v>
      </c>
      <c r="FW27" s="15" t="s">
        <v>915</v>
      </c>
      <c r="FX27" s="15" t="s">
        <v>915</v>
      </c>
      <c r="FY27" s="15" t="s">
        <v>915</v>
      </c>
      <c r="FZ27" s="15" t="s">
        <v>915</v>
      </c>
      <c r="GA27" s="15" t="s">
        <v>915</v>
      </c>
      <c r="GB27" s="15" t="s">
        <v>915</v>
      </c>
      <c r="GC27" s="15" t="s">
        <v>915</v>
      </c>
      <c r="GD27" s="15" t="s">
        <v>915</v>
      </c>
      <c r="GE27" s="15" t="s">
        <v>915</v>
      </c>
      <c r="GF27" s="15" t="s">
        <v>915</v>
      </c>
      <c r="GG27" s="15" t="s">
        <v>915</v>
      </c>
      <c r="GH27" s="15" t="s">
        <v>915</v>
      </c>
      <c r="GI27" s="15" t="s">
        <v>914</v>
      </c>
      <c r="GJ27" s="15" t="s">
        <v>914</v>
      </c>
      <c r="GK27" s="15" t="s">
        <v>914</v>
      </c>
      <c r="GL27" s="15" t="s">
        <v>914</v>
      </c>
      <c r="GM27" s="15" t="s">
        <v>914</v>
      </c>
      <c r="GN27" s="15" t="s">
        <v>914</v>
      </c>
      <c r="GO27" s="15" t="s">
        <v>915</v>
      </c>
      <c r="GP27" s="15" t="s">
        <v>915</v>
      </c>
      <c r="GQ27" s="15" t="s">
        <v>915</v>
      </c>
      <c r="GR27" s="15" t="s">
        <v>915</v>
      </c>
      <c r="GS27" s="15" t="s">
        <v>915</v>
      </c>
      <c r="GT27" s="15" t="s">
        <v>915</v>
      </c>
      <c r="GU27" s="15" t="s">
        <v>914</v>
      </c>
      <c r="GV27" s="15" t="s">
        <v>914</v>
      </c>
      <c r="GW27" s="15" t="s">
        <v>914</v>
      </c>
      <c r="GX27" s="15" t="s">
        <v>914</v>
      </c>
      <c r="GY27" s="15" t="s">
        <v>914</v>
      </c>
      <c r="GZ27" s="15" t="s">
        <v>914</v>
      </c>
      <c r="HA27" s="15" t="s">
        <v>914</v>
      </c>
      <c r="HB27" s="15" t="s">
        <v>914</v>
      </c>
      <c r="HC27" s="15" t="s">
        <v>914</v>
      </c>
      <c r="HD27" s="15" t="s">
        <v>914</v>
      </c>
      <c r="HE27" s="15" t="s">
        <v>914</v>
      </c>
      <c r="HF27" s="15" t="s">
        <v>914</v>
      </c>
      <c r="HG27" s="4" t="s">
        <v>911</v>
      </c>
      <c r="HH27" s="4" t="s">
        <v>911</v>
      </c>
      <c r="HI27" s="4" t="s">
        <v>911</v>
      </c>
      <c r="HJ27" s="4" t="s">
        <v>911</v>
      </c>
      <c r="HK27" s="4" t="s">
        <v>911</v>
      </c>
      <c r="HL27" s="4" t="s">
        <v>911</v>
      </c>
      <c r="HM27" s="4" t="s">
        <v>911</v>
      </c>
      <c r="HN27" s="4" t="s">
        <v>911</v>
      </c>
      <c r="HO27" s="4" t="s">
        <v>911</v>
      </c>
      <c r="HP27" s="4" t="s">
        <v>911</v>
      </c>
      <c r="HQ27" s="4" t="s">
        <v>911</v>
      </c>
      <c r="HR27" s="4" t="s">
        <v>911</v>
      </c>
      <c r="HS27" s="4" t="s">
        <v>915</v>
      </c>
      <c r="HT27" s="4" t="s">
        <v>915</v>
      </c>
      <c r="HU27" s="4" t="s">
        <v>915</v>
      </c>
      <c r="HV27" s="4" t="s">
        <v>915</v>
      </c>
      <c r="HW27" s="4" t="s">
        <v>915</v>
      </c>
      <c r="HX27" s="4" t="s">
        <v>915</v>
      </c>
      <c r="HY27" s="4" t="s">
        <v>915</v>
      </c>
      <c r="HZ27" s="4" t="s">
        <v>915</v>
      </c>
      <c r="IA27" s="4" t="s">
        <v>915</v>
      </c>
      <c r="IB27" s="4" t="s">
        <v>915</v>
      </c>
      <c r="IC27" s="4" t="s">
        <v>915</v>
      </c>
      <c r="ID27" s="4" t="s">
        <v>915</v>
      </c>
      <c r="IE27" s="4" t="s">
        <v>914</v>
      </c>
      <c r="IF27" s="4" t="s">
        <v>914</v>
      </c>
      <c r="IG27" s="4" t="s">
        <v>914</v>
      </c>
      <c r="IH27" s="4" t="s">
        <v>914</v>
      </c>
      <c r="II27" s="4" t="s">
        <v>914</v>
      </c>
      <c r="IJ27" s="4" t="s">
        <v>914</v>
      </c>
      <c r="IK27" s="4" t="s">
        <v>915</v>
      </c>
      <c r="IL27" s="4" t="s">
        <v>915</v>
      </c>
      <c r="IM27" s="4" t="s">
        <v>915</v>
      </c>
      <c r="IN27" s="4" t="s">
        <v>915</v>
      </c>
      <c r="IO27" s="4" t="s">
        <v>915</v>
      </c>
      <c r="IP27" s="4" t="s">
        <v>915</v>
      </c>
      <c r="IQ27" s="4" t="s">
        <v>914</v>
      </c>
      <c r="IR27" s="4" t="s">
        <v>914</v>
      </c>
      <c r="IS27" s="4" t="s">
        <v>914</v>
      </c>
      <c r="IT27" s="4" t="s">
        <v>914</v>
      </c>
      <c r="IU27" s="4" t="s">
        <v>914</v>
      </c>
      <c r="IV27" s="4" t="s">
        <v>914</v>
      </c>
      <c r="IW27" s="4" t="s">
        <v>914</v>
      </c>
      <c r="IX27" s="4" t="s">
        <v>914</v>
      </c>
      <c r="IY27" s="4" t="s">
        <v>914</v>
      </c>
      <c r="IZ27" s="4" t="s">
        <v>914</v>
      </c>
      <c r="JA27" s="4" t="s">
        <v>914</v>
      </c>
      <c r="JB27" s="4" t="s">
        <v>914</v>
      </c>
      <c r="JC27" s="7">
        <v>0</v>
      </c>
      <c r="JD27" s="71" t="s">
        <v>914</v>
      </c>
      <c r="JE27" s="19">
        <v>0</v>
      </c>
      <c r="JF27" s="19">
        <v>1</v>
      </c>
      <c r="JG27" s="7">
        <v>0.5</v>
      </c>
      <c r="JH27" s="7">
        <v>0.5</v>
      </c>
      <c r="JI27" s="15">
        <v>5.12</v>
      </c>
      <c r="JJ27" s="15">
        <v>2.4700000000000002</v>
      </c>
      <c r="JK27" s="15">
        <v>3.02</v>
      </c>
      <c r="JL27" s="15">
        <v>15.78</v>
      </c>
      <c r="JM27" s="15" t="s">
        <v>911</v>
      </c>
      <c r="JN27" s="15">
        <v>2</v>
      </c>
      <c r="JO27" s="15" t="s">
        <v>911</v>
      </c>
      <c r="JP27" s="15" t="s">
        <v>911</v>
      </c>
      <c r="JQ27" s="15" t="s">
        <v>911</v>
      </c>
      <c r="JR27" s="15" t="s">
        <v>911</v>
      </c>
      <c r="JS27" s="15" t="s">
        <v>912</v>
      </c>
      <c r="JT27" s="10">
        <v>0.29980000000000001</v>
      </c>
      <c r="JU27" s="10">
        <v>0.44519999999999998</v>
      </c>
      <c r="JV27" s="10">
        <v>0.1</v>
      </c>
      <c r="JW27" s="10">
        <v>6.2899999999999998E-2</v>
      </c>
      <c r="JX27" s="10">
        <v>9.2100000000000001E-2</v>
      </c>
      <c r="JY27" s="20">
        <v>0.28510000000000002</v>
      </c>
      <c r="JZ27" s="20">
        <v>0.48609999999999998</v>
      </c>
      <c r="KA27" s="20">
        <v>0.1</v>
      </c>
      <c r="KB27" s="20">
        <v>4.3700000000000003E-2</v>
      </c>
      <c r="KC27" s="20">
        <v>5.5100000000000003E-2</v>
      </c>
      <c r="KD27" s="15" t="s">
        <v>915</v>
      </c>
      <c r="KE27" s="15" t="s">
        <v>915</v>
      </c>
      <c r="KF27" s="15" t="s">
        <v>915</v>
      </c>
      <c r="KG27" s="15" t="s">
        <v>915</v>
      </c>
      <c r="KH27" s="15" t="s">
        <v>915</v>
      </c>
      <c r="KI27" s="15" t="s">
        <v>915</v>
      </c>
      <c r="KJ27" s="15" t="s">
        <v>915</v>
      </c>
      <c r="KK27" s="15" t="s">
        <v>915</v>
      </c>
      <c r="KL27" s="15" t="s">
        <v>915</v>
      </c>
      <c r="KM27" s="15" t="s">
        <v>915</v>
      </c>
      <c r="KN27" s="15" t="s">
        <v>915</v>
      </c>
      <c r="KO27" s="15" t="s">
        <v>915</v>
      </c>
      <c r="KP27" s="15" t="s">
        <v>915</v>
      </c>
      <c r="KQ27" s="15" t="s">
        <v>914</v>
      </c>
      <c r="KR27" s="15" t="s">
        <v>914</v>
      </c>
      <c r="KS27" s="15" t="s">
        <v>914</v>
      </c>
      <c r="KT27" s="15" t="s">
        <v>914</v>
      </c>
      <c r="KU27" s="15" t="s">
        <v>914</v>
      </c>
      <c r="KV27" s="15" t="s">
        <v>915</v>
      </c>
      <c r="KW27" s="15" t="s">
        <v>915</v>
      </c>
      <c r="KX27" s="15" t="s">
        <v>915</v>
      </c>
      <c r="KY27" s="15" t="s">
        <v>915</v>
      </c>
      <c r="KZ27" s="15" t="s">
        <v>915</v>
      </c>
      <c r="LA27" s="15" t="s">
        <v>915</v>
      </c>
      <c r="LB27" s="15" t="s">
        <v>914</v>
      </c>
      <c r="LC27" s="15" t="s">
        <v>914</v>
      </c>
      <c r="LD27" s="15" t="s">
        <v>914</v>
      </c>
      <c r="LE27" s="15" t="s">
        <v>914</v>
      </c>
      <c r="LF27" s="15" t="s">
        <v>914</v>
      </c>
      <c r="LG27" s="15" t="s">
        <v>914</v>
      </c>
      <c r="LH27" s="15" t="s">
        <v>914</v>
      </c>
      <c r="LI27" s="15" t="s">
        <v>914</v>
      </c>
      <c r="LJ27" s="15" t="s">
        <v>914</v>
      </c>
      <c r="LK27" s="15" t="s">
        <v>914</v>
      </c>
      <c r="LL27" s="15" t="s">
        <v>914</v>
      </c>
      <c r="LM27" s="15" t="s">
        <v>914</v>
      </c>
      <c r="LN27" s="10" t="s">
        <v>912</v>
      </c>
      <c r="LO27" s="16" t="s">
        <v>911</v>
      </c>
      <c r="LP27" s="10" t="s">
        <v>912</v>
      </c>
      <c r="LQ27" s="10" t="s">
        <v>930</v>
      </c>
      <c r="LR27" s="3" t="s">
        <v>914</v>
      </c>
      <c r="LS27" s="3" t="s">
        <v>914</v>
      </c>
      <c r="LT27" s="10" t="s">
        <v>930</v>
      </c>
      <c r="LU27" s="3" t="s">
        <v>914</v>
      </c>
      <c r="LV27" s="3" t="s">
        <v>914</v>
      </c>
      <c r="LW27" s="3" t="s">
        <v>911</v>
      </c>
      <c r="LX27" s="3" t="s">
        <v>911</v>
      </c>
      <c r="LY27" s="3" t="s">
        <v>968</v>
      </c>
      <c r="LZ27" s="3" t="s">
        <v>911</v>
      </c>
      <c r="MA27" s="3" t="s">
        <v>911</v>
      </c>
      <c r="MB27" s="3" t="s">
        <v>911</v>
      </c>
      <c r="MC27" s="3" t="s">
        <v>911</v>
      </c>
      <c r="MD27" s="3" t="s">
        <v>911</v>
      </c>
      <c r="ME27" s="3" t="s">
        <v>911</v>
      </c>
      <c r="MF27" s="3" t="s">
        <v>911</v>
      </c>
      <c r="MG27" s="3" t="s">
        <v>911</v>
      </c>
      <c r="MH27" s="3" t="s">
        <v>911</v>
      </c>
      <c r="MI27" s="3" t="s">
        <v>911</v>
      </c>
      <c r="MJ27" s="3" t="s">
        <v>911</v>
      </c>
      <c r="MK27" s="3" t="s">
        <v>911</v>
      </c>
      <c r="ML27" s="3" t="s">
        <v>911</v>
      </c>
      <c r="MM27" s="3" t="s">
        <v>911</v>
      </c>
      <c r="MN27" s="3" t="s">
        <v>911</v>
      </c>
      <c r="MO27" s="3" t="s">
        <v>911</v>
      </c>
      <c r="MP27" s="3" t="s">
        <v>930</v>
      </c>
      <c r="MQ27" s="3" t="s">
        <v>914</v>
      </c>
      <c r="MR27" s="3" t="s">
        <v>914</v>
      </c>
      <c r="MS27" s="3" t="s">
        <v>914</v>
      </c>
      <c r="MT27" s="4" t="s">
        <v>914</v>
      </c>
      <c r="MU27" s="3" t="s">
        <v>914</v>
      </c>
      <c r="MV27" s="3" t="s">
        <v>914</v>
      </c>
      <c r="MW27" s="3" t="s">
        <v>914</v>
      </c>
      <c r="MX27" s="3" t="s">
        <v>914</v>
      </c>
      <c r="MY27" s="3" t="s">
        <v>914</v>
      </c>
      <c r="MZ27" s="3" t="s">
        <v>914</v>
      </c>
      <c r="NA27" s="3" t="s">
        <v>914</v>
      </c>
      <c r="NB27" s="3" t="s">
        <v>930</v>
      </c>
      <c r="NC27" s="3" t="s">
        <v>914</v>
      </c>
      <c r="ND27" s="4" t="s">
        <v>911</v>
      </c>
      <c r="NE27" s="4" t="s">
        <v>911</v>
      </c>
      <c r="NF27" s="4" t="s">
        <v>911</v>
      </c>
      <c r="NG27" s="4" t="s">
        <v>911</v>
      </c>
      <c r="NH27" s="3" t="s">
        <v>930</v>
      </c>
      <c r="NI27" s="18" t="s">
        <v>914</v>
      </c>
      <c r="NJ27" s="18" t="s">
        <v>911</v>
      </c>
      <c r="NK27" s="18" t="s">
        <v>911</v>
      </c>
      <c r="NL27" s="18" t="s">
        <v>911</v>
      </c>
      <c r="NM27" s="18" t="s">
        <v>911</v>
      </c>
      <c r="NN27" s="18" t="s">
        <v>911</v>
      </c>
      <c r="NO27" s="18" t="s">
        <v>911</v>
      </c>
      <c r="NP27" s="18" t="s">
        <v>911</v>
      </c>
      <c r="NQ27" s="18" t="s">
        <v>911</v>
      </c>
      <c r="NR27" s="18" t="s">
        <v>911</v>
      </c>
      <c r="NS27" s="18" t="s">
        <v>911</v>
      </c>
      <c r="NT27" s="18" t="s">
        <v>911</v>
      </c>
      <c r="NU27" s="18" t="s">
        <v>911</v>
      </c>
      <c r="NV27" s="18" t="s">
        <v>911</v>
      </c>
      <c r="NW27" s="18" t="s">
        <v>912</v>
      </c>
      <c r="NX27" s="18" t="s">
        <v>912</v>
      </c>
      <c r="NY27" s="18" t="s">
        <v>930</v>
      </c>
      <c r="NZ27" s="18" t="s">
        <v>912</v>
      </c>
      <c r="OA27" s="18" t="s">
        <v>930</v>
      </c>
      <c r="OB27" s="18" t="s">
        <v>930</v>
      </c>
      <c r="OC27" s="3" t="s">
        <v>930</v>
      </c>
      <c r="OD27" s="3" t="s">
        <v>930</v>
      </c>
      <c r="OE27" s="7" t="s">
        <v>914</v>
      </c>
      <c r="OF27" s="7" t="s">
        <v>914</v>
      </c>
      <c r="OG27" s="7" t="s">
        <v>914</v>
      </c>
      <c r="OH27" s="7" t="s">
        <v>914</v>
      </c>
      <c r="OI27" s="7" t="s">
        <v>914</v>
      </c>
      <c r="OJ27" s="7" t="s">
        <v>914</v>
      </c>
      <c r="OK27" s="7" t="s">
        <v>912</v>
      </c>
      <c r="OL27" s="7">
        <v>0.71819999999999995</v>
      </c>
      <c r="OM27" s="7">
        <v>0</v>
      </c>
      <c r="ON27" s="7">
        <v>0.28179999999999999</v>
      </c>
      <c r="OO27" s="7">
        <v>0</v>
      </c>
      <c r="OP27" s="3" t="s">
        <v>1118</v>
      </c>
      <c r="OQ27" s="3" t="s">
        <v>912</v>
      </c>
      <c r="OR27" s="3" t="s">
        <v>930</v>
      </c>
      <c r="OS27" s="3" t="s">
        <v>933</v>
      </c>
      <c r="OT27" s="10">
        <v>0.4</v>
      </c>
      <c r="OU27" s="10">
        <v>0.12</v>
      </c>
      <c r="OV27" s="10">
        <v>0.2</v>
      </c>
      <c r="OW27" s="10">
        <v>0.2</v>
      </c>
      <c r="OX27" s="10">
        <v>0.08</v>
      </c>
      <c r="OY27" s="13">
        <v>42430</v>
      </c>
      <c r="OZ27" s="3" t="s">
        <v>912</v>
      </c>
      <c r="PA27" s="3" t="s">
        <v>1124</v>
      </c>
      <c r="PB27" s="3" t="s">
        <v>930</v>
      </c>
      <c r="PC27" s="3" t="s">
        <v>912</v>
      </c>
      <c r="PD27" s="3" t="s">
        <v>930</v>
      </c>
      <c r="PE27" s="3" t="s">
        <v>930</v>
      </c>
      <c r="PF27" s="3" t="s">
        <v>930</v>
      </c>
      <c r="PG27" s="3">
        <v>101</v>
      </c>
      <c r="PH27" s="3" t="s">
        <v>911</v>
      </c>
      <c r="PI27" s="18">
        <v>1200000</v>
      </c>
      <c r="PJ27" s="3" t="s">
        <v>973</v>
      </c>
      <c r="PK27" s="3" t="s">
        <v>936</v>
      </c>
      <c r="PL27" s="3" t="s">
        <v>1138</v>
      </c>
      <c r="PM27" s="3" t="s">
        <v>912</v>
      </c>
      <c r="PN27" s="3">
        <v>10</v>
      </c>
      <c r="PO27" s="74">
        <v>44713</v>
      </c>
      <c r="PP27" s="3" t="s">
        <v>975</v>
      </c>
      <c r="PQ27" s="3" t="s">
        <v>930</v>
      </c>
      <c r="PR27" s="3" t="s">
        <v>914</v>
      </c>
      <c r="PS27" s="3" t="s">
        <v>930</v>
      </c>
      <c r="PT27" s="9" t="s">
        <v>911</v>
      </c>
      <c r="PU27" s="9" t="s">
        <v>911</v>
      </c>
      <c r="PV27" s="9" t="s">
        <v>911</v>
      </c>
      <c r="PW27" s="3" t="s">
        <v>930</v>
      </c>
      <c r="PX27" s="3" t="s">
        <v>911</v>
      </c>
      <c r="PY27" s="3" t="s">
        <v>911</v>
      </c>
      <c r="PZ27" s="3" t="s">
        <v>911</v>
      </c>
      <c r="QA27" s="3" t="s">
        <v>911</v>
      </c>
      <c r="QB27" s="3" t="s">
        <v>911</v>
      </c>
      <c r="QC27" s="3" t="s">
        <v>911</v>
      </c>
      <c r="QD27" s="3" t="s">
        <v>911</v>
      </c>
      <c r="QE27" s="3" t="s">
        <v>911</v>
      </c>
      <c r="QF27" s="3" t="s">
        <v>911</v>
      </c>
      <c r="QG27" s="3" t="s">
        <v>930</v>
      </c>
      <c r="QH27" s="3" t="s">
        <v>911</v>
      </c>
    </row>
    <row r="28" spans="1:450" ht="91.5" customHeight="1" x14ac:dyDescent="0.25">
      <c r="A28" s="3">
        <v>2609600</v>
      </c>
      <c r="B28" s="3" t="s">
        <v>1132</v>
      </c>
      <c r="C28" s="3" t="s">
        <v>1268</v>
      </c>
      <c r="D28" s="3" t="s">
        <v>1269</v>
      </c>
      <c r="E28" s="3" t="s">
        <v>943</v>
      </c>
      <c r="F28" s="3" t="s">
        <v>1270</v>
      </c>
      <c r="G28" s="3" t="s">
        <v>1071</v>
      </c>
      <c r="H28" s="3">
        <v>3</v>
      </c>
      <c r="I28" s="3" t="s">
        <v>914</v>
      </c>
      <c r="J28" s="3">
        <v>9</v>
      </c>
      <c r="K28" s="3" t="s">
        <v>914</v>
      </c>
      <c r="L28" s="3">
        <v>0</v>
      </c>
      <c r="M28" s="3" t="s">
        <v>914</v>
      </c>
      <c r="N28" s="3">
        <v>0</v>
      </c>
      <c r="O28" s="3" t="s">
        <v>914</v>
      </c>
      <c r="P28" s="4">
        <v>727</v>
      </c>
      <c r="Q28" s="3" t="s">
        <v>911</v>
      </c>
      <c r="R28" s="3" t="s">
        <v>930</v>
      </c>
      <c r="S28" s="3" t="s">
        <v>914</v>
      </c>
      <c r="T28" s="4" t="s">
        <v>911</v>
      </c>
      <c r="U28" s="4" t="s">
        <v>911</v>
      </c>
      <c r="V28" s="4" t="s">
        <v>911</v>
      </c>
      <c r="W28" s="4" t="s">
        <v>911</v>
      </c>
      <c r="X28" s="4" t="s">
        <v>911</v>
      </c>
      <c r="Y28" s="4" t="s">
        <v>911</v>
      </c>
      <c r="Z28" s="4" t="s">
        <v>911</v>
      </c>
      <c r="AA28" s="4" t="s">
        <v>911</v>
      </c>
      <c r="AB28" s="4" t="s">
        <v>911</v>
      </c>
      <c r="AC28" s="4" t="s">
        <v>911</v>
      </c>
      <c r="AD28" s="4" t="s">
        <v>911</v>
      </c>
      <c r="AE28" s="4" t="s">
        <v>911</v>
      </c>
      <c r="AF28" s="4" t="s">
        <v>914</v>
      </c>
      <c r="AG28" s="5" t="s">
        <v>911</v>
      </c>
      <c r="AH28" s="4">
        <v>802</v>
      </c>
      <c r="AI28" s="4" t="s">
        <v>930</v>
      </c>
      <c r="AJ28" s="3" t="s">
        <v>914</v>
      </c>
      <c r="AK28" s="3" t="s">
        <v>914</v>
      </c>
      <c r="AL28" s="3" t="s">
        <v>914</v>
      </c>
      <c r="AM28" s="3" t="s">
        <v>914</v>
      </c>
      <c r="AN28" s="4" t="s">
        <v>914</v>
      </c>
      <c r="AO28" s="4" t="s">
        <v>914</v>
      </c>
      <c r="AP28" s="3" t="s">
        <v>914</v>
      </c>
      <c r="AQ28" s="3" t="s">
        <v>914</v>
      </c>
      <c r="AR28" s="3" t="s">
        <v>914</v>
      </c>
      <c r="AS28" s="3" t="s">
        <v>914</v>
      </c>
      <c r="AT28" s="3" t="s">
        <v>914</v>
      </c>
      <c r="AU28" s="3" t="s">
        <v>914</v>
      </c>
      <c r="AV28" s="4" t="s">
        <v>911</v>
      </c>
      <c r="AW28" s="4" t="s">
        <v>2028</v>
      </c>
      <c r="AX28" s="6" t="s">
        <v>911</v>
      </c>
      <c r="AY28" s="6" t="s">
        <v>911</v>
      </c>
      <c r="AZ28" s="6" t="s">
        <v>911</v>
      </c>
      <c r="BA28" s="6">
        <v>1.8</v>
      </c>
      <c r="BB28" s="6">
        <v>5</v>
      </c>
      <c r="BC28" s="6">
        <v>700</v>
      </c>
      <c r="BD28" s="6">
        <v>9.5</v>
      </c>
      <c r="BE28" s="6" t="s">
        <v>911</v>
      </c>
      <c r="BF28" s="3" t="s">
        <v>914</v>
      </c>
      <c r="BG28" s="3" t="s">
        <v>914</v>
      </c>
      <c r="BH28" s="3" t="s">
        <v>914</v>
      </c>
      <c r="BI28" s="3" t="s">
        <v>914</v>
      </c>
      <c r="BJ28" s="3" t="s">
        <v>914</v>
      </c>
      <c r="BK28" s="6" t="s">
        <v>915</v>
      </c>
      <c r="BL28" s="6" t="s">
        <v>914</v>
      </c>
      <c r="BM28" s="3" t="s">
        <v>914</v>
      </c>
      <c r="BN28" s="3" t="s">
        <v>914</v>
      </c>
      <c r="BO28" s="6" t="s">
        <v>914</v>
      </c>
      <c r="BP28" s="3" t="s">
        <v>914</v>
      </c>
      <c r="BQ28" s="3" t="s">
        <v>914</v>
      </c>
      <c r="BR28" s="3" t="s">
        <v>914</v>
      </c>
      <c r="BS28" s="9" t="s">
        <v>911</v>
      </c>
      <c r="BT28" s="9" t="s">
        <v>911</v>
      </c>
      <c r="BU28" s="9" t="s">
        <v>911</v>
      </c>
      <c r="BV28" s="3" t="s">
        <v>914</v>
      </c>
      <c r="BW28" s="3" t="s">
        <v>914</v>
      </c>
      <c r="BX28" s="3" t="s">
        <v>914</v>
      </c>
      <c r="BY28" s="3" t="s">
        <v>914</v>
      </c>
      <c r="BZ28" s="3" t="s">
        <v>914</v>
      </c>
      <c r="CA28" s="8" t="s">
        <v>915</v>
      </c>
      <c r="CB28" s="3" t="s">
        <v>999</v>
      </c>
      <c r="CC28" s="9" t="s">
        <v>915</v>
      </c>
      <c r="CD28" s="9" t="s">
        <v>914</v>
      </c>
      <c r="CE28" s="3" t="s">
        <v>914</v>
      </c>
      <c r="CF28" s="3" t="s">
        <v>914</v>
      </c>
      <c r="CG28" s="3" t="s">
        <v>914</v>
      </c>
      <c r="CH28" s="3" t="s">
        <v>914</v>
      </c>
      <c r="CI28" s="3" t="s">
        <v>914</v>
      </c>
      <c r="CJ28" s="9">
        <v>7</v>
      </c>
      <c r="CK28" s="3" t="s">
        <v>911</v>
      </c>
      <c r="CL28" s="3" t="s">
        <v>911</v>
      </c>
      <c r="CM28" s="3" t="s">
        <v>911</v>
      </c>
      <c r="CN28" s="3" t="s">
        <v>911</v>
      </c>
      <c r="CO28" s="3" t="s">
        <v>914</v>
      </c>
      <c r="CP28" s="3" t="s">
        <v>914</v>
      </c>
      <c r="CQ28" s="3" t="s">
        <v>914</v>
      </c>
      <c r="CR28" s="3" t="s">
        <v>914</v>
      </c>
      <c r="CS28" s="4" t="s">
        <v>911</v>
      </c>
      <c r="CT28" s="4" t="s">
        <v>911</v>
      </c>
      <c r="CU28" s="3" t="s">
        <v>911</v>
      </c>
      <c r="CV28" s="3" t="s">
        <v>911</v>
      </c>
      <c r="CW28" s="3" t="s">
        <v>930</v>
      </c>
      <c r="CX28" s="3" t="s">
        <v>914</v>
      </c>
      <c r="CY28" s="3" t="s">
        <v>914</v>
      </c>
      <c r="CZ28" s="3" t="s">
        <v>930</v>
      </c>
      <c r="DA28" s="10" t="s">
        <v>914</v>
      </c>
      <c r="DB28" s="10" t="s">
        <v>914</v>
      </c>
      <c r="DC28" s="3" t="s">
        <v>914</v>
      </c>
      <c r="DD28" s="3" t="s">
        <v>914</v>
      </c>
      <c r="DE28" s="10" t="s">
        <v>914</v>
      </c>
      <c r="DF28" s="3" t="s">
        <v>914</v>
      </c>
      <c r="DG28" s="3" t="s">
        <v>914</v>
      </c>
      <c r="DH28" s="3" t="s">
        <v>914</v>
      </c>
      <c r="DI28" s="10" t="s">
        <v>911</v>
      </c>
      <c r="DJ28" s="11" t="s">
        <v>914</v>
      </c>
      <c r="DK28" s="3" t="s">
        <v>914</v>
      </c>
      <c r="DL28" s="3" t="s">
        <v>914</v>
      </c>
      <c r="DM28" s="10" t="s">
        <v>914</v>
      </c>
      <c r="DN28" s="3" t="s">
        <v>914</v>
      </c>
      <c r="DO28" s="3" t="s">
        <v>914</v>
      </c>
      <c r="DP28" s="3" t="s">
        <v>914</v>
      </c>
      <c r="DQ28" s="12" t="s">
        <v>1271</v>
      </c>
      <c r="DR28" s="12">
        <v>3.2</v>
      </c>
      <c r="DS28" s="13">
        <v>43101</v>
      </c>
      <c r="DT28" s="3" t="s">
        <v>911</v>
      </c>
      <c r="DU28" s="14" t="s">
        <v>911</v>
      </c>
      <c r="DV28" s="3" t="s">
        <v>1272</v>
      </c>
      <c r="DW28" s="15" t="s">
        <v>911</v>
      </c>
      <c r="DX28" s="15" t="s">
        <v>911</v>
      </c>
      <c r="DY28" s="15" t="s">
        <v>914</v>
      </c>
      <c r="DZ28" s="15" t="s">
        <v>914</v>
      </c>
      <c r="EA28" s="3" t="s">
        <v>914</v>
      </c>
      <c r="EB28" s="3" t="s">
        <v>914</v>
      </c>
      <c r="EC28" s="3" t="s">
        <v>914</v>
      </c>
      <c r="ED28" s="3" t="s">
        <v>914</v>
      </c>
      <c r="EE28" s="15" t="s">
        <v>914</v>
      </c>
      <c r="EF28" s="15" t="s">
        <v>914</v>
      </c>
      <c r="EG28" s="3" t="s">
        <v>914</v>
      </c>
      <c r="EH28" s="3" t="s">
        <v>914</v>
      </c>
      <c r="EI28" s="3" t="s">
        <v>914</v>
      </c>
      <c r="EJ28" s="3" t="s">
        <v>914</v>
      </c>
      <c r="EK28" s="3" t="s">
        <v>914</v>
      </c>
      <c r="EL28" s="3" t="s">
        <v>914</v>
      </c>
      <c r="EM28" s="15" t="s">
        <v>911</v>
      </c>
      <c r="EN28" s="15" t="s">
        <v>911</v>
      </c>
      <c r="EO28" s="15" t="s">
        <v>911</v>
      </c>
      <c r="EP28" s="15" t="s">
        <v>914</v>
      </c>
      <c r="EQ28" s="15" t="s">
        <v>914</v>
      </c>
      <c r="ER28" s="15" t="s">
        <v>914</v>
      </c>
      <c r="ES28" s="3" t="s">
        <v>914</v>
      </c>
      <c r="ET28" s="3" t="s">
        <v>914</v>
      </c>
      <c r="EU28" s="3" t="s">
        <v>914</v>
      </c>
      <c r="EV28" s="3" t="s">
        <v>914</v>
      </c>
      <c r="EW28" s="3" t="s">
        <v>914</v>
      </c>
      <c r="EX28" s="3" t="s">
        <v>914</v>
      </c>
      <c r="EY28" s="15" t="s">
        <v>914</v>
      </c>
      <c r="EZ28" s="15" t="s">
        <v>914</v>
      </c>
      <c r="FA28" s="15" t="s">
        <v>914</v>
      </c>
      <c r="FB28" s="3" t="s">
        <v>914</v>
      </c>
      <c r="FC28" s="3" t="s">
        <v>914</v>
      </c>
      <c r="FD28" s="3" t="s">
        <v>914</v>
      </c>
      <c r="FE28" s="3" t="s">
        <v>914</v>
      </c>
      <c r="FF28" s="3" t="s">
        <v>914</v>
      </c>
      <c r="FG28" s="3" t="s">
        <v>914</v>
      </c>
      <c r="FH28" s="3" t="s">
        <v>914</v>
      </c>
      <c r="FI28" s="3" t="s">
        <v>914</v>
      </c>
      <c r="FJ28" s="3" t="s">
        <v>914</v>
      </c>
      <c r="FK28" s="7" t="s">
        <v>911</v>
      </c>
      <c r="FL28" s="7" t="s">
        <v>911</v>
      </c>
      <c r="FM28" s="7" t="s">
        <v>911</v>
      </c>
      <c r="FN28" s="7" t="s">
        <v>911</v>
      </c>
      <c r="FO28" s="7" t="s">
        <v>911</v>
      </c>
      <c r="FP28" s="15" t="s">
        <v>911</v>
      </c>
      <c r="FQ28" s="7" t="s">
        <v>914</v>
      </c>
      <c r="FR28" s="7" t="s">
        <v>914</v>
      </c>
      <c r="FS28" s="7" t="s">
        <v>914</v>
      </c>
      <c r="FT28" s="7" t="s">
        <v>914</v>
      </c>
      <c r="FU28" s="7" t="s">
        <v>914</v>
      </c>
      <c r="FV28" s="10" t="s">
        <v>914</v>
      </c>
      <c r="FW28" s="3" t="s">
        <v>914</v>
      </c>
      <c r="FX28" s="3" t="s">
        <v>914</v>
      </c>
      <c r="FY28" s="3" t="s">
        <v>914</v>
      </c>
      <c r="FZ28" s="3" t="s">
        <v>914</v>
      </c>
      <c r="GA28" s="3" t="s">
        <v>914</v>
      </c>
      <c r="GB28" s="3" t="s">
        <v>914</v>
      </c>
      <c r="GC28" s="3" t="s">
        <v>914</v>
      </c>
      <c r="GD28" s="3" t="s">
        <v>914</v>
      </c>
      <c r="GE28" s="3" t="s">
        <v>914</v>
      </c>
      <c r="GF28" s="3" t="s">
        <v>914</v>
      </c>
      <c r="GG28" s="3" t="s">
        <v>914</v>
      </c>
      <c r="GH28" s="3" t="s">
        <v>914</v>
      </c>
      <c r="GI28" s="15" t="s">
        <v>914</v>
      </c>
      <c r="GJ28" s="15" t="s">
        <v>914</v>
      </c>
      <c r="GK28" s="15" t="s">
        <v>914</v>
      </c>
      <c r="GL28" s="15" t="s">
        <v>914</v>
      </c>
      <c r="GM28" s="15" t="s">
        <v>914</v>
      </c>
      <c r="GN28" s="15" t="s">
        <v>914</v>
      </c>
      <c r="GO28" s="3" t="s">
        <v>914</v>
      </c>
      <c r="GP28" s="3" t="s">
        <v>914</v>
      </c>
      <c r="GQ28" s="3" t="s">
        <v>914</v>
      </c>
      <c r="GR28" s="3" t="s">
        <v>914</v>
      </c>
      <c r="GS28" s="3" t="s">
        <v>914</v>
      </c>
      <c r="GT28" s="3" t="s">
        <v>914</v>
      </c>
      <c r="GU28" s="3" t="s">
        <v>914</v>
      </c>
      <c r="GV28" s="3" t="s">
        <v>914</v>
      </c>
      <c r="GW28" s="3" t="s">
        <v>914</v>
      </c>
      <c r="GX28" s="3" t="s">
        <v>914</v>
      </c>
      <c r="GY28" s="3" t="s">
        <v>914</v>
      </c>
      <c r="GZ28" s="3" t="s">
        <v>914</v>
      </c>
      <c r="HA28" s="3" t="s">
        <v>914</v>
      </c>
      <c r="HB28" s="3" t="s">
        <v>914</v>
      </c>
      <c r="HC28" s="3" t="s">
        <v>914</v>
      </c>
      <c r="HD28" s="3" t="s">
        <v>914</v>
      </c>
      <c r="HE28" s="3" t="s">
        <v>914</v>
      </c>
      <c r="HF28" s="3" t="s">
        <v>914</v>
      </c>
      <c r="HG28" s="4" t="s">
        <v>911</v>
      </c>
      <c r="HH28" s="4" t="s">
        <v>911</v>
      </c>
      <c r="HI28" s="4" t="s">
        <v>911</v>
      </c>
      <c r="HJ28" s="4" t="s">
        <v>911</v>
      </c>
      <c r="HK28" s="4" t="s">
        <v>911</v>
      </c>
      <c r="HL28" s="4" t="s">
        <v>911</v>
      </c>
      <c r="HM28" s="4" t="s">
        <v>914</v>
      </c>
      <c r="HN28" s="4" t="s">
        <v>914</v>
      </c>
      <c r="HO28" s="4" t="s">
        <v>914</v>
      </c>
      <c r="HP28" s="4" t="s">
        <v>914</v>
      </c>
      <c r="HQ28" s="4" t="s">
        <v>914</v>
      </c>
      <c r="HR28" s="4" t="s">
        <v>914</v>
      </c>
      <c r="HS28" s="4" t="s">
        <v>914</v>
      </c>
      <c r="HT28" s="4" t="s">
        <v>914</v>
      </c>
      <c r="HU28" s="4" t="s">
        <v>914</v>
      </c>
      <c r="HV28" s="4" t="s">
        <v>914</v>
      </c>
      <c r="HW28" s="4" t="s">
        <v>914</v>
      </c>
      <c r="HX28" s="4" t="s">
        <v>914</v>
      </c>
      <c r="HY28" s="4" t="s">
        <v>914</v>
      </c>
      <c r="HZ28" s="4" t="s">
        <v>914</v>
      </c>
      <c r="IA28" s="4" t="s">
        <v>914</v>
      </c>
      <c r="IB28" s="4" t="s">
        <v>914</v>
      </c>
      <c r="IC28" s="4" t="s">
        <v>914</v>
      </c>
      <c r="ID28" s="4" t="s">
        <v>914</v>
      </c>
      <c r="IE28" s="4" t="s">
        <v>914</v>
      </c>
      <c r="IF28" s="4" t="s">
        <v>914</v>
      </c>
      <c r="IG28" s="4" t="s">
        <v>914</v>
      </c>
      <c r="IH28" s="4" t="s">
        <v>914</v>
      </c>
      <c r="II28" s="4" t="s">
        <v>914</v>
      </c>
      <c r="IJ28" s="4" t="s">
        <v>914</v>
      </c>
      <c r="IK28" s="4" t="s">
        <v>914</v>
      </c>
      <c r="IL28" s="4" t="s">
        <v>914</v>
      </c>
      <c r="IM28" s="4" t="s">
        <v>914</v>
      </c>
      <c r="IN28" s="4" t="s">
        <v>914</v>
      </c>
      <c r="IO28" s="4" t="s">
        <v>914</v>
      </c>
      <c r="IP28" s="4" t="s">
        <v>914</v>
      </c>
      <c r="IQ28" s="4" t="s">
        <v>914</v>
      </c>
      <c r="IR28" s="4" t="s">
        <v>914</v>
      </c>
      <c r="IS28" s="4" t="s">
        <v>914</v>
      </c>
      <c r="IT28" s="4" t="s">
        <v>914</v>
      </c>
      <c r="IU28" s="4" t="s">
        <v>914</v>
      </c>
      <c r="IV28" s="4" t="s">
        <v>914</v>
      </c>
      <c r="IW28" s="4" t="s">
        <v>914</v>
      </c>
      <c r="IX28" s="4" t="s">
        <v>914</v>
      </c>
      <c r="IY28" s="4" t="s">
        <v>914</v>
      </c>
      <c r="IZ28" s="4" t="s">
        <v>914</v>
      </c>
      <c r="JA28" s="4" t="s">
        <v>914</v>
      </c>
      <c r="JB28" s="4" t="s">
        <v>914</v>
      </c>
      <c r="JC28" s="7" t="s">
        <v>911</v>
      </c>
      <c r="JD28" s="71" t="s">
        <v>911</v>
      </c>
      <c r="JE28" s="19" t="s">
        <v>911</v>
      </c>
      <c r="JF28" s="19" t="s">
        <v>911</v>
      </c>
      <c r="JG28" s="7" t="s">
        <v>911</v>
      </c>
      <c r="JH28" s="7" t="s">
        <v>911</v>
      </c>
      <c r="JI28" s="15">
        <v>5.12</v>
      </c>
      <c r="JJ28" s="15">
        <v>4.8899999999999997</v>
      </c>
      <c r="JK28" s="15">
        <v>5.12</v>
      </c>
      <c r="JL28" s="15" t="s">
        <v>914</v>
      </c>
      <c r="JM28" s="15" t="s">
        <v>914</v>
      </c>
      <c r="JN28" s="15" t="s">
        <v>911</v>
      </c>
      <c r="JO28" s="15" t="s">
        <v>911</v>
      </c>
      <c r="JP28" s="15" t="s">
        <v>911</v>
      </c>
      <c r="JQ28" s="15" t="s">
        <v>911</v>
      </c>
      <c r="JR28" s="15" t="s">
        <v>911</v>
      </c>
      <c r="JS28" s="15" t="s">
        <v>911</v>
      </c>
      <c r="JT28" s="15" t="s">
        <v>911</v>
      </c>
      <c r="JU28" s="15" t="s">
        <v>911</v>
      </c>
      <c r="JV28" s="15" t="s">
        <v>911</v>
      </c>
      <c r="JW28" s="15" t="s">
        <v>911</v>
      </c>
      <c r="JX28" s="15" t="s">
        <v>911</v>
      </c>
      <c r="JY28" s="7" t="s">
        <v>914</v>
      </c>
      <c r="JZ28" s="7" t="s">
        <v>914</v>
      </c>
      <c r="KA28" s="7" t="s">
        <v>914</v>
      </c>
      <c r="KB28" s="7" t="s">
        <v>914</v>
      </c>
      <c r="KC28" s="7" t="s">
        <v>914</v>
      </c>
      <c r="KD28" s="15" t="s">
        <v>914</v>
      </c>
      <c r="KE28" s="15" t="s">
        <v>914</v>
      </c>
      <c r="KF28" s="15" t="s">
        <v>914</v>
      </c>
      <c r="KG28" s="15" t="s">
        <v>914</v>
      </c>
      <c r="KH28" s="15" t="s">
        <v>914</v>
      </c>
      <c r="KI28" s="15" t="s">
        <v>914</v>
      </c>
      <c r="KJ28" s="15" t="s">
        <v>914</v>
      </c>
      <c r="KK28" s="15" t="s">
        <v>914</v>
      </c>
      <c r="KL28" s="15" t="s">
        <v>914</v>
      </c>
      <c r="KM28" s="15" t="s">
        <v>914</v>
      </c>
      <c r="KN28" s="15" t="s">
        <v>914</v>
      </c>
      <c r="KO28" s="15" t="s">
        <v>914</v>
      </c>
      <c r="KP28" s="15" t="s">
        <v>914</v>
      </c>
      <c r="KQ28" s="15" t="s">
        <v>914</v>
      </c>
      <c r="KR28" s="15" t="s">
        <v>914</v>
      </c>
      <c r="KS28" s="15" t="s">
        <v>914</v>
      </c>
      <c r="KT28" s="15" t="s">
        <v>914</v>
      </c>
      <c r="KU28" s="15" t="s">
        <v>914</v>
      </c>
      <c r="KV28" s="15" t="s">
        <v>914</v>
      </c>
      <c r="KW28" s="15" t="s">
        <v>914</v>
      </c>
      <c r="KX28" s="15" t="s">
        <v>914</v>
      </c>
      <c r="KY28" s="15" t="s">
        <v>914</v>
      </c>
      <c r="KZ28" s="15" t="s">
        <v>914</v>
      </c>
      <c r="LA28" s="15" t="s">
        <v>914</v>
      </c>
      <c r="LB28" s="15" t="s">
        <v>914</v>
      </c>
      <c r="LC28" s="15" t="s">
        <v>914</v>
      </c>
      <c r="LD28" s="15" t="s">
        <v>914</v>
      </c>
      <c r="LE28" s="15" t="s">
        <v>914</v>
      </c>
      <c r="LF28" s="15" t="s">
        <v>914</v>
      </c>
      <c r="LG28" s="15" t="s">
        <v>914</v>
      </c>
      <c r="LH28" s="15" t="s">
        <v>914</v>
      </c>
      <c r="LI28" s="15" t="s">
        <v>914</v>
      </c>
      <c r="LJ28" s="15" t="s">
        <v>914</v>
      </c>
      <c r="LK28" s="15" t="s">
        <v>914</v>
      </c>
      <c r="LL28" s="15" t="s">
        <v>914</v>
      </c>
      <c r="LM28" s="15" t="s">
        <v>914</v>
      </c>
      <c r="LN28" s="10" t="s">
        <v>912</v>
      </c>
      <c r="LO28" s="16">
        <v>2008</v>
      </c>
      <c r="LP28" s="10" t="s">
        <v>912</v>
      </c>
      <c r="LQ28" s="10" t="s">
        <v>912</v>
      </c>
      <c r="LR28" s="3" t="s">
        <v>911</v>
      </c>
      <c r="LS28" s="3" t="s">
        <v>911</v>
      </c>
      <c r="LT28" s="10" t="s">
        <v>930</v>
      </c>
      <c r="LU28" s="3" t="s">
        <v>914</v>
      </c>
      <c r="LV28" s="3" t="s">
        <v>914</v>
      </c>
      <c r="LW28" s="3" t="s">
        <v>912</v>
      </c>
      <c r="LX28" s="73" t="s">
        <v>1273</v>
      </c>
      <c r="LY28" s="3" t="s">
        <v>949</v>
      </c>
      <c r="LZ28" s="3">
        <v>2018</v>
      </c>
      <c r="MA28" s="3" t="s">
        <v>1156</v>
      </c>
      <c r="MB28" s="3" t="s">
        <v>928</v>
      </c>
      <c r="MC28" s="3" t="s">
        <v>929</v>
      </c>
      <c r="MD28" s="3" t="s">
        <v>912</v>
      </c>
      <c r="ME28" s="3" t="s">
        <v>912</v>
      </c>
      <c r="MF28" s="3" t="s">
        <v>912</v>
      </c>
      <c r="MG28" s="3" t="s">
        <v>912</v>
      </c>
      <c r="MH28" s="3" t="s">
        <v>912</v>
      </c>
      <c r="MI28" s="3" t="s">
        <v>912</v>
      </c>
      <c r="MJ28" s="3" t="s">
        <v>912</v>
      </c>
      <c r="MK28" s="3" t="s">
        <v>912</v>
      </c>
      <c r="ML28" s="3" t="s">
        <v>912</v>
      </c>
      <c r="MM28" s="3" t="s">
        <v>930</v>
      </c>
      <c r="MN28" s="3" t="s">
        <v>912</v>
      </c>
      <c r="MO28" s="3" t="s">
        <v>930</v>
      </c>
      <c r="MP28" s="3" t="s">
        <v>912</v>
      </c>
      <c r="MQ28" s="3">
        <v>2018</v>
      </c>
      <c r="MR28" s="3">
        <v>11</v>
      </c>
      <c r="MS28" s="3" t="s">
        <v>911</v>
      </c>
      <c r="MT28" s="3" t="s">
        <v>911</v>
      </c>
      <c r="MU28" s="47" t="s">
        <v>911</v>
      </c>
      <c r="MV28" s="3" t="s">
        <v>911</v>
      </c>
      <c r="MW28" s="3" t="s">
        <v>911</v>
      </c>
      <c r="MX28" s="3" t="s">
        <v>911</v>
      </c>
      <c r="MY28" s="3" t="s">
        <v>911</v>
      </c>
      <c r="MZ28" s="3" t="s">
        <v>911</v>
      </c>
      <c r="NA28" s="3" t="s">
        <v>911</v>
      </c>
      <c r="NB28" s="3" t="s">
        <v>930</v>
      </c>
      <c r="NC28" s="3" t="s">
        <v>914</v>
      </c>
      <c r="ND28" s="4">
        <v>943</v>
      </c>
      <c r="NE28" s="10">
        <v>0.05</v>
      </c>
      <c r="NF28" s="10">
        <v>5.5E-2</v>
      </c>
      <c r="NG28" s="10">
        <v>0</v>
      </c>
      <c r="NH28" s="3" t="s">
        <v>930</v>
      </c>
      <c r="NI28" s="18" t="s">
        <v>914</v>
      </c>
      <c r="NJ28" s="3" t="s">
        <v>930</v>
      </c>
      <c r="NK28" s="3" t="s">
        <v>930</v>
      </c>
      <c r="NL28" s="3" t="s">
        <v>930</v>
      </c>
      <c r="NM28" s="3" t="s">
        <v>930</v>
      </c>
      <c r="NN28" s="3" t="s">
        <v>930</v>
      </c>
      <c r="NO28" s="3" t="s">
        <v>930</v>
      </c>
      <c r="NP28" s="3" t="s">
        <v>912</v>
      </c>
      <c r="NQ28" s="3" t="s">
        <v>912</v>
      </c>
      <c r="NR28" s="3" t="s">
        <v>912</v>
      </c>
      <c r="NS28" s="3" t="s">
        <v>930</v>
      </c>
      <c r="NT28" s="3" t="s">
        <v>930</v>
      </c>
      <c r="NU28" s="3" t="s">
        <v>930</v>
      </c>
      <c r="NV28" s="3" t="s">
        <v>930</v>
      </c>
      <c r="NW28" s="3" t="s">
        <v>912</v>
      </c>
      <c r="NX28" s="3" t="s">
        <v>912</v>
      </c>
      <c r="NY28" s="3" t="s">
        <v>912</v>
      </c>
      <c r="NZ28" s="3" t="s">
        <v>912</v>
      </c>
      <c r="OA28" s="3" t="s">
        <v>912</v>
      </c>
      <c r="OB28" s="3" t="s">
        <v>930</v>
      </c>
      <c r="OC28" s="3" t="s">
        <v>930</v>
      </c>
      <c r="OD28" s="3" t="s">
        <v>911</v>
      </c>
      <c r="OE28" s="7" t="s">
        <v>911</v>
      </c>
      <c r="OF28" s="7" t="s">
        <v>911</v>
      </c>
      <c r="OG28" s="7" t="s">
        <v>911</v>
      </c>
      <c r="OH28" s="7" t="s">
        <v>911</v>
      </c>
      <c r="OI28" s="7" t="s">
        <v>911</v>
      </c>
      <c r="OJ28" s="7" t="s">
        <v>911</v>
      </c>
      <c r="OK28" s="7" t="s">
        <v>930</v>
      </c>
      <c r="OL28" s="7" t="s">
        <v>914</v>
      </c>
      <c r="OM28" s="7" t="s">
        <v>914</v>
      </c>
      <c r="ON28" s="7" t="s">
        <v>914</v>
      </c>
      <c r="OO28" s="7" t="s">
        <v>914</v>
      </c>
      <c r="OP28" s="3" t="s">
        <v>1118</v>
      </c>
      <c r="OQ28" s="3" t="s">
        <v>930</v>
      </c>
      <c r="OR28" s="3" t="s">
        <v>912</v>
      </c>
      <c r="OS28" s="3" t="s">
        <v>1274</v>
      </c>
      <c r="OT28" s="10">
        <v>0.33</v>
      </c>
      <c r="OU28" s="10">
        <v>0</v>
      </c>
      <c r="OV28" s="10">
        <v>0.5</v>
      </c>
      <c r="OW28" s="10">
        <v>0</v>
      </c>
      <c r="OX28" s="10">
        <v>0.17</v>
      </c>
      <c r="OY28" s="13">
        <v>43647</v>
      </c>
      <c r="OZ28" s="3" t="s">
        <v>912</v>
      </c>
      <c r="PA28" s="3" t="s">
        <v>972</v>
      </c>
      <c r="PB28" s="3" t="s">
        <v>930</v>
      </c>
      <c r="PC28" s="3" t="s">
        <v>912</v>
      </c>
      <c r="PD28" s="3" t="s">
        <v>912</v>
      </c>
      <c r="PE28" s="3" t="s">
        <v>930</v>
      </c>
      <c r="PF28" s="3" t="s">
        <v>912</v>
      </c>
      <c r="PG28" s="3">
        <v>84</v>
      </c>
      <c r="PH28" s="3">
        <v>3</v>
      </c>
      <c r="PI28" s="18">
        <v>3456000</v>
      </c>
      <c r="PJ28" s="3" t="s">
        <v>953</v>
      </c>
      <c r="PK28" s="3" t="s">
        <v>914</v>
      </c>
      <c r="PL28" s="3" t="s">
        <v>914</v>
      </c>
      <c r="PM28" s="3" t="s">
        <v>914</v>
      </c>
      <c r="PN28" s="3" t="s">
        <v>914</v>
      </c>
      <c r="PO28" s="74" t="s">
        <v>914</v>
      </c>
      <c r="PP28" s="3" t="s">
        <v>914</v>
      </c>
      <c r="PQ28" s="3" t="s">
        <v>912</v>
      </c>
      <c r="PR28" s="3" t="s">
        <v>1205</v>
      </c>
      <c r="PS28" s="3" t="s">
        <v>930</v>
      </c>
      <c r="PT28" s="9" t="s">
        <v>911</v>
      </c>
      <c r="PU28" s="9" t="s">
        <v>911</v>
      </c>
      <c r="PV28" s="9" t="s">
        <v>911</v>
      </c>
      <c r="PW28" s="3" t="s">
        <v>912</v>
      </c>
      <c r="PX28" s="3" t="s">
        <v>1275</v>
      </c>
      <c r="PY28" s="3" t="s">
        <v>930</v>
      </c>
      <c r="PZ28" s="3" t="s">
        <v>930</v>
      </c>
      <c r="QA28" s="3" t="s">
        <v>930</v>
      </c>
      <c r="QB28" s="3" t="s">
        <v>912</v>
      </c>
      <c r="QC28" s="3" t="s">
        <v>912</v>
      </c>
      <c r="QD28" s="3" t="s">
        <v>930</v>
      </c>
      <c r="QE28" s="3" t="s">
        <v>930</v>
      </c>
      <c r="QF28" s="3" t="s">
        <v>914</v>
      </c>
      <c r="QG28" s="3" t="s">
        <v>911</v>
      </c>
      <c r="QH28" s="3" t="s">
        <v>911</v>
      </c>
    </row>
    <row r="29" spans="1:450" ht="91.5" customHeight="1" x14ac:dyDescent="0.25">
      <c r="A29" s="3">
        <v>2611606</v>
      </c>
      <c r="B29" s="3" t="s">
        <v>1132</v>
      </c>
      <c r="C29" s="3" t="s">
        <v>1990</v>
      </c>
      <c r="D29" s="3" t="s">
        <v>1294</v>
      </c>
      <c r="E29" s="3" t="s">
        <v>943</v>
      </c>
      <c r="F29" s="3" t="s">
        <v>932</v>
      </c>
      <c r="G29" s="3" t="s">
        <v>982</v>
      </c>
      <c r="H29" s="3">
        <v>15</v>
      </c>
      <c r="I29" s="3">
        <v>19</v>
      </c>
      <c r="J29" s="3" t="s">
        <v>911</v>
      </c>
      <c r="K29" s="3" t="s">
        <v>911</v>
      </c>
      <c r="L29" s="3">
        <v>0</v>
      </c>
      <c r="M29" s="3" t="s">
        <v>911</v>
      </c>
      <c r="N29" s="3" t="s">
        <v>911</v>
      </c>
      <c r="O29" s="3" t="s">
        <v>911</v>
      </c>
      <c r="P29" s="4">
        <v>2623</v>
      </c>
      <c r="Q29" s="4">
        <v>1509</v>
      </c>
      <c r="R29" s="3" t="s">
        <v>930</v>
      </c>
      <c r="S29" s="3" t="s">
        <v>914</v>
      </c>
      <c r="T29" s="4">
        <v>2366</v>
      </c>
      <c r="U29" s="4">
        <v>80</v>
      </c>
      <c r="V29" s="4" t="s">
        <v>911</v>
      </c>
      <c r="W29" s="4">
        <v>2337</v>
      </c>
      <c r="X29" s="4">
        <v>285</v>
      </c>
      <c r="Y29" s="4">
        <v>120</v>
      </c>
      <c r="Z29" s="4" t="s">
        <v>911</v>
      </c>
      <c r="AA29" s="4">
        <v>247</v>
      </c>
      <c r="AB29" s="4">
        <v>0</v>
      </c>
      <c r="AC29" s="4">
        <v>0</v>
      </c>
      <c r="AD29" s="4">
        <v>0</v>
      </c>
      <c r="AE29" s="4">
        <v>0</v>
      </c>
      <c r="AF29" s="4">
        <v>79</v>
      </c>
      <c r="AG29" s="5" t="s">
        <v>911</v>
      </c>
      <c r="AH29" s="4">
        <v>6126</v>
      </c>
      <c r="AI29" s="4" t="s">
        <v>914</v>
      </c>
      <c r="AJ29" s="4" t="s">
        <v>914</v>
      </c>
      <c r="AK29" s="4" t="s">
        <v>915</v>
      </c>
      <c r="AL29" s="4" t="s">
        <v>915</v>
      </c>
      <c r="AM29" s="4" t="s">
        <v>915</v>
      </c>
      <c r="AN29" s="4" t="s">
        <v>914</v>
      </c>
      <c r="AO29" s="4" t="s">
        <v>914</v>
      </c>
      <c r="AP29" s="4" t="s">
        <v>915</v>
      </c>
      <c r="AQ29" s="4" t="s">
        <v>915</v>
      </c>
      <c r="AR29" s="4" t="s">
        <v>915</v>
      </c>
      <c r="AS29" s="4" t="s">
        <v>914</v>
      </c>
      <c r="AT29" s="4" t="s">
        <v>914</v>
      </c>
      <c r="AU29" s="4" t="s">
        <v>914</v>
      </c>
      <c r="AV29" s="4" t="s">
        <v>911</v>
      </c>
      <c r="AW29" s="4">
        <v>1500</v>
      </c>
      <c r="AX29" s="4">
        <v>2973</v>
      </c>
      <c r="AY29" s="6" t="s">
        <v>911</v>
      </c>
      <c r="AZ29" s="6" t="s">
        <v>911</v>
      </c>
      <c r="BA29" s="9" t="s">
        <v>2029</v>
      </c>
      <c r="BB29" s="6" t="s">
        <v>911</v>
      </c>
      <c r="BC29" s="6">
        <v>50.93</v>
      </c>
      <c r="BD29" s="6">
        <v>15.1</v>
      </c>
      <c r="BE29" s="6">
        <v>22.91</v>
      </c>
      <c r="BF29" s="6" t="s">
        <v>915</v>
      </c>
      <c r="BG29" s="6" t="s">
        <v>915</v>
      </c>
      <c r="BH29" s="6" t="s">
        <v>915</v>
      </c>
      <c r="BI29" s="6" t="s">
        <v>914</v>
      </c>
      <c r="BJ29" s="6" t="s">
        <v>914</v>
      </c>
      <c r="BK29" s="6" t="s">
        <v>2030</v>
      </c>
      <c r="BL29" s="6" t="s">
        <v>911</v>
      </c>
      <c r="BM29" s="6" t="s">
        <v>915</v>
      </c>
      <c r="BN29" s="6" t="s">
        <v>915</v>
      </c>
      <c r="BO29" s="6" t="s">
        <v>914</v>
      </c>
      <c r="BP29" s="6" t="s">
        <v>915</v>
      </c>
      <c r="BQ29" s="6" t="s">
        <v>914</v>
      </c>
      <c r="BR29" s="6" t="s">
        <v>914</v>
      </c>
      <c r="BS29" s="9">
        <v>22</v>
      </c>
      <c r="BT29" s="9" t="s">
        <v>911</v>
      </c>
      <c r="BU29" s="9">
        <v>22</v>
      </c>
      <c r="BV29" s="8" t="s">
        <v>915</v>
      </c>
      <c r="BW29" s="8" t="s">
        <v>915</v>
      </c>
      <c r="BX29" s="8" t="s">
        <v>915</v>
      </c>
      <c r="BY29" s="8" t="s">
        <v>914</v>
      </c>
      <c r="BZ29" s="8" t="s">
        <v>914</v>
      </c>
      <c r="CA29" s="8">
        <v>16</v>
      </c>
      <c r="CB29" s="3" t="s">
        <v>999</v>
      </c>
      <c r="CC29" s="9" t="s">
        <v>2031</v>
      </c>
      <c r="CD29" s="9" t="s">
        <v>911</v>
      </c>
      <c r="CE29" s="9" t="s">
        <v>915</v>
      </c>
      <c r="CF29" s="9" t="s">
        <v>915</v>
      </c>
      <c r="CG29" s="9" t="s">
        <v>915</v>
      </c>
      <c r="CH29" s="9" t="s">
        <v>914</v>
      </c>
      <c r="CI29" s="9" t="s">
        <v>914</v>
      </c>
      <c r="CJ29" s="9" t="s">
        <v>911</v>
      </c>
      <c r="CK29" s="21">
        <v>0</v>
      </c>
      <c r="CL29" s="3" t="s">
        <v>2032</v>
      </c>
      <c r="CM29" s="3">
        <v>0</v>
      </c>
      <c r="CN29" s="3">
        <v>0</v>
      </c>
      <c r="CO29" s="3" t="s">
        <v>915</v>
      </c>
      <c r="CP29" s="3" t="s">
        <v>915</v>
      </c>
      <c r="CQ29" s="3" t="s">
        <v>915</v>
      </c>
      <c r="CR29" s="3" t="s">
        <v>915</v>
      </c>
      <c r="CS29" s="4">
        <v>0</v>
      </c>
      <c r="CT29" s="4">
        <v>0</v>
      </c>
      <c r="CU29" s="3">
        <v>0</v>
      </c>
      <c r="CV29" s="3">
        <v>0</v>
      </c>
      <c r="CW29" s="3" t="s">
        <v>930</v>
      </c>
      <c r="CX29" s="3" t="s">
        <v>914</v>
      </c>
      <c r="CY29" s="3" t="s">
        <v>914</v>
      </c>
      <c r="CZ29" s="3" t="s">
        <v>912</v>
      </c>
      <c r="DA29" s="10" t="s">
        <v>2033</v>
      </c>
      <c r="DB29" s="3" t="s">
        <v>911</v>
      </c>
      <c r="DC29" s="3" t="s">
        <v>915</v>
      </c>
      <c r="DD29" s="3" t="s">
        <v>915</v>
      </c>
      <c r="DE29" s="10" t="s">
        <v>914</v>
      </c>
      <c r="DF29" s="3" t="s">
        <v>915</v>
      </c>
      <c r="DG29" s="3" t="s">
        <v>914</v>
      </c>
      <c r="DH29" s="3" t="s">
        <v>914</v>
      </c>
      <c r="DI29" s="10" t="s">
        <v>2034</v>
      </c>
      <c r="DJ29" s="11" t="s">
        <v>911</v>
      </c>
      <c r="DK29" s="3" t="s">
        <v>915</v>
      </c>
      <c r="DL29" s="3" t="s">
        <v>915</v>
      </c>
      <c r="DM29" s="10" t="s">
        <v>914</v>
      </c>
      <c r="DN29" s="3" t="s">
        <v>915</v>
      </c>
      <c r="DO29" s="3" t="s">
        <v>914</v>
      </c>
      <c r="DP29" s="3" t="s">
        <v>914</v>
      </c>
      <c r="DQ29" s="12">
        <v>3.45</v>
      </c>
      <c r="DR29" s="12">
        <v>3.2</v>
      </c>
      <c r="DS29" s="13">
        <v>43526</v>
      </c>
      <c r="DT29" s="3" t="s">
        <v>1995</v>
      </c>
      <c r="DU29" s="3" t="s">
        <v>1996</v>
      </c>
      <c r="DV29" s="3" t="s">
        <v>965</v>
      </c>
      <c r="DW29" s="15">
        <v>1036735224.02</v>
      </c>
      <c r="DX29" s="15">
        <v>5141765</v>
      </c>
      <c r="DY29" s="15" t="s">
        <v>911</v>
      </c>
      <c r="DZ29" s="15" t="s">
        <v>911</v>
      </c>
      <c r="EA29" s="15" t="s">
        <v>915</v>
      </c>
      <c r="EB29" s="15" t="s">
        <v>915</v>
      </c>
      <c r="EC29" s="15" t="s">
        <v>915</v>
      </c>
      <c r="ED29" s="15" t="s">
        <v>915</v>
      </c>
      <c r="EE29" s="15" t="s">
        <v>914</v>
      </c>
      <c r="EF29" s="15" t="s">
        <v>914</v>
      </c>
      <c r="EG29" s="15" t="s">
        <v>915</v>
      </c>
      <c r="EH29" s="15" t="s">
        <v>915</v>
      </c>
      <c r="EI29" s="15" t="s">
        <v>914</v>
      </c>
      <c r="EJ29" s="15" t="s">
        <v>914</v>
      </c>
      <c r="EK29" s="15" t="s">
        <v>914</v>
      </c>
      <c r="EL29" s="15" t="s">
        <v>914</v>
      </c>
      <c r="EM29" s="15">
        <v>49173461.299999997</v>
      </c>
      <c r="EN29" s="15" t="s">
        <v>911</v>
      </c>
      <c r="EO29" s="15">
        <v>5141765</v>
      </c>
      <c r="EP29" s="15" t="s">
        <v>911</v>
      </c>
      <c r="EQ29" s="15" t="s">
        <v>911</v>
      </c>
      <c r="ER29" s="15" t="s">
        <v>911</v>
      </c>
      <c r="ES29" s="15" t="s">
        <v>915</v>
      </c>
      <c r="ET29" s="15" t="s">
        <v>915</v>
      </c>
      <c r="EU29" s="15" t="s">
        <v>915</v>
      </c>
      <c r="EV29" s="15" t="s">
        <v>915</v>
      </c>
      <c r="EW29" s="15" t="s">
        <v>915</v>
      </c>
      <c r="EX29" s="15" t="s">
        <v>915</v>
      </c>
      <c r="EY29" s="15" t="s">
        <v>914</v>
      </c>
      <c r="EZ29" s="15" t="s">
        <v>914</v>
      </c>
      <c r="FA29" s="15" t="s">
        <v>914</v>
      </c>
      <c r="FB29" s="15" t="s">
        <v>915</v>
      </c>
      <c r="FC29" s="15" t="s">
        <v>915</v>
      </c>
      <c r="FD29" s="15" t="s">
        <v>915</v>
      </c>
      <c r="FE29" s="15" t="s">
        <v>914</v>
      </c>
      <c r="FF29" s="15" t="s">
        <v>914</v>
      </c>
      <c r="FG29" s="15" t="s">
        <v>914</v>
      </c>
      <c r="FH29" s="15" t="s">
        <v>914</v>
      </c>
      <c r="FI29" s="15" t="s">
        <v>914</v>
      </c>
      <c r="FJ29" s="15" t="s">
        <v>914</v>
      </c>
      <c r="FK29" s="7">
        <v>0.05</v>
      </c>
      <c r="FL29" s="7">
        <v>0</v>
      </c>
      <c r="FM29" s="7">
        <v>0</v>
      </c>
      <c r="FN29" s="7">
        <v>0</v>
      </c>
      <c r="FO29" s="7">
        <v>0</v>
      </c>
      <c r="FP29" s="10" t="s">
        <v>914</v>
      </c>
      <c r="FQ29" s="7">
        <v>0.05</v>
      </c>
      <c r="FR29" s="7" t="s">
        <v>911</v>
      </c>
      <c r="FS29" s="7" t="s">
        <v>911</v>
      </c>
      <c r="FT29" s="7" t="s">
        <v>911</v>
      </c>
      <c r="FU29" s="7" t="s">
        <v>911</v>
      </c>
      <c r="FV29" s="10" t="s">
        <v>911</v>
      </c>
      <c r="FW29" s="10" t="s">
        <v>915</v>
      </c>
      <c r="FX29" s="10" t="s">
        <v>915</v>
      </c>
      <c r="FY29" s="10" t="s">
        <v>915</v>
      </c>
      <c r="FZ29" s="10" t="s">
        <v>915</v>
      </c>
      <c r="GA29" s="10" t="s">
        <v>915</v>
      </c>
      <c r="GB29" s="10" t="s">
        <v>915</v>
      </c>
      <c r="GC29" s="10" t="s">
        <v>915</v>
      </c>
      <c r="GD29" s="10" t="s">
        <v>915</v>
      </c>
      <c r="GE29" s="10" t="s">
        <v>915</v>
      </c>
      <c r="GF29" s="10" t="s">
        <v>915</v>
      </c>
      <c r="GG29" s="10" t="s">
        <v>915</v>
      </c>
      <c r="GH29" s="10" t="s">
        <v>915</v>
      </c>
      <c r="GI29" s="15" t="s">
        <v>914</v>
      </c>
      <c r="GJ29" s="15" t="s">
        <v>914</v>
      </c>
      <c r="GK29" s="15" t="s">
        <v>914</v>
      </c>
      <c r="GL29" s="15" t="s">
        <v>914</v>
      </c>
      <c r="GM29" s="15" t="s">
        <v>914</v>
      </c>
      <c r="GN29" s="15" t="s">
        <v>914</v>
      </c>
      <c r="GO29" s="10" t="s">
        <v>915</v>
      </c>
      <c r="GP29" s="10" t="s">
        <v>915</v>
      </c>
      <c r="GQ29" s="10" t="s">
        <v>915</v>
      </c>
      <c r="GR29" s="10" t="s">
        <v>915</v>
      </c>
      <c r="GS29" s="10" t="s">
        <v>915</v>
      </c>
      <c r="GT29" s="10" t="s">
        <v>915</v>
      </c>
      <c r="GU29" s="10" t="s">
        <v>914</v>
      </c>
      <c r="GV29" s="10" t="s">
        <v>914</v>
      </c>
      <c r="GW29" s="10" t="s">
        <v>914</v>
      </c>
      <c r="GX29" s="10" t="s">
        <v>914</v>
      </c>
      <c r="GY29" s="10" t="s">
        <v>914</v>
      </c>
      <c r="GZ29" s="10" t="s">
        <v>914</v>
      </c>
      <c r="HA29" s="10" t="s">
        <v>914</v>
      </c>
      <c r="HB29" s="10" t="s">
        <v>914</v>
      </c>
      <c r="HC29" s="10" t="s">
        <v>914</v>
      </c>
      <c r="HD29" s="10" t="s">
        <v>914</v>
      </c>
      <c r="HE29" s="10" t="s">
        <v>914</v>
      </c>
      <c r="HF29" s="10" t="s">
        <v>914</v>
      </c>
      <c r="HG29" s="4">
        <v>93545731</v>
      </c>
      <c r="HH29" s="4">
        <v>185401771</v>
      </c>
      <c r="HI29" s="4">
        <v>58887453</v>
      </c>
      <c r="HJ29" s="4">
        <v>173167008</v>
      </c>
      <c r="HK29" s="4">
        <v>22141836</v>
      </c>
      <c r="HL29" s="4">
        <v>306247654</v>
      </c>
      <c r="HM29" s="4" t="s">
        <v>911</v>
      </c>
      <c r="HN29" s="4" t="s">
        <v>911</v>
      </c>
      <c r="HO29" s="4" t="s">
        <v>911</v>
      </c>
      <c r="HP29" s="4" t="s">
        <v>911</v>
      </c>
      <c r="HQ29" s="4" t="s">
        <v>911</v>
      </c>
      <c r="HR29" s="4" t="s">
        <v>911</v>
      </c>
      <c r="HS29" s="4" t="s">
        <v>915</v>
      </c>
      <c r="HT29" s="4" t="s">
        <v>915</v>
      </c>
      <c r="HU29" s="4" t="s">
        <v>915</v>
      </c>
      <c r="HV29" s="4" t="s">
        <v>915</v>
      </c>
      <c r="HW29" s="4" t="s">
        <v>915</v>
      </c>
      <c r="HX29" s="4" t="s">
        <v>915</v>
      </c>
      <c r="HY29" s="4" t="s">
        <v>915</v>
      </c>
      <c r="HZ29" s="4" t="s">
        <v>915</v>
      </c>
      <c r="IA29" s="4" t="s">
        <v>915</v>
      </c>
      <c r="IB29" s="4" t="s">
        <v>915</v>
      </c>
      <c r="IC29" s="4" t="s">
        <v>915</v>
      </c>
      <c r="ID29" s="4" t="s">
        <v>915</v>
      </c>
      <c r="IE29" s="4" t="s">
        <v>914</v>
      </c>
      <c r="IF29" s="4" t="s">
        <v>914</v>
      </c>
      <c r="IG29" s="4" t="s">
        <v>914</v>
      </c>
      <c r="IH29" s="4" t="s">
        <v>914</v>
      </c>
      <c r="II29" s="4" t="s">
        <v>914</v>
      </c>
      <c r="IJ29" s="4" t="s">
        <v>914</v>
      </c>
      <c r="IK29" s="4" t="s">
        <v>915</v>
      </c>
      <c r="IL29" s="4" t="s">
        <v>915</v>
      </c>
      <c r="IM29" s="4" t="s">
        <v>915</v>
      </c>
      <c r="IN29" s="4" t="s">
        <v>915</v>
      </c>
      <c r="IO29" s="4" t="s">
        <v>915</v>
      </c>
      <c r="IP29" s="4" t="s">
        <v>915</v>
      </c>
      <c r="IQ29" s="4" t="s">
        <v>914</v>
      </c>
      <c r="IR29" s="4" t="s">
        <v>914</v>
      </c>
      <c r="IS29" s="4" t="s">
        <v>914</v>
      </c>
      <c r="IT29" s="4" t="s">
        <v>914</v>
      </c>
      <c r="IU29" s="4" t="s">
        <v>914</v>
      </c>
      <c r="IV29" s="4" t="s">
        <v>914</v>
      </c>
      <c r="IW29" s="4" t="s">
        <v>914</v>
      </c>
      <c r="IX29" s="4" t="s">
        <v>914</v>
      </c>
      <c r="IY29" s="4" t="s">
        <v>914</v>
      </c>
      <c r="IZ29" s="4" t="s">
        <v>914</v>
      </c>
      <c r="JA29" s="4" t="s">
        <v>914</v>
      </c>
      <c r="JB29" s="4" t="s">
        <v>914</v>
      </c>
      <c r="JC29" s="7">
        <v>0</v>
      </c>
      <c r="JD29" s="71" t="s">
        <v>914</v>
      </c>
      <c r="JE29" s="19">
        <v>1</v>
      </c>
      <c r="JF29" s="19">
        <v>1</v>
      </c>
      <c r="JG29" s="7">
        <v>1</v>
      </c>
      <c r="JH29" s="7">
        <v>0.5</v>
      </c>
      <c r="JI29" s="15">
        <v>5.12</v>
      </c>
      <c r="JJ29" s="15">
        <v>2.4900000000000002</v>
      </c>
      <c r="JK29" s="15">
        <v>3.01</v>
      </c>
      <c r="JL29" s="15">
        <v>17.64</v>
      </c>
      <c r="JM29" s="15" t="s">
        <v>914</v>
      </c>
      <c r="JN29" s="15" t="s">
        <v>914</v>
      </c>
      <c r="JO29" s="15" t="s">
        <v>914</v>
      </c>
      <c r="JP29" s="15" t="s">
        <v>914</v>
      </c>
      <c r="JQ29" s="15" t="s">
        <v>914</v>
      </c>
      <c r="JR29" s="15" t="s">
        <v>914</v>
      </c>
      <c r="JS29" s="4" t="s">
        <v>912</v>
      </c>
      <c r="JT29" s="20">
        <v>0.19089999999999999</v>
      </c>
      <c r="JU29" s="20">
        <v>0.45179999999999998</v>
      </c>
      <c r="JV29" s="20">
        <v>8.8999999999999996E-2</v>
      </c>
      <c r="JW29" s="20">
        <v>6.0299999999999999E-2</v>
      </c>
      <c r="JX29" s="20">
        <v>0.19919999999999999</v>
      </c>
      <c r="JY29" s="7" t="s">
        <v>911</v>
      </c>
      <c r="JZ29" s="7" t="s">
        <v>911</v>
      </c>
      <c r="KA29" s="7" t="s">
        <v>911</v>
      </c>
      <c r="KB29" s="7" t="s">
        <v>911</v>
      </c>
      <c r="KC29" s="7" t="s">
        <v>911</v>
      </c>
      <c r="KD29" s="10" t="s">
        <v>915</v>
      </c>
      <c r="KE29" s="10" t="s">
        <v>915</v>
      </c>
      <c r="KF29" s="10" t="s">
        <v>915</v>
      </c>
      <c r="KG29" s="10" t="s">
        <v>915</v>
      </c>
      <c r="KH29" s="10" t="s">
        <v>915</v>
      </c>
      <c r="KI29" s="10" t="s">
        <v>915</v>
      </c>
      <c r="KJ29" s="10" t="s">
        <v>915</v>
      </c>
      <c r="KK29" s="10" t="s">
        <v>915</v>
      </c>
      <c r="KL29" s="10" t="s">
        <v>915</v>
      </c>
      <c r="KM29" s="10" t="s">
        <v>915</v>
      </c>
      <c r="KN29" s="10" t="s">
        <v>915</v>
      </c>
      <c r="KO29" s="10" t="s">
        <v>915</v>
      </c>
      <c r="KP29" s="10" t="s">
        <v>915</v>
      </c>
      <c r="KQ29" s="15" t="s">
        <v>914</v>
      </c>
      <c r="KR29" s="15" t="s">
        <v>914</v>
      </c>
      <c r="KS29" s="15" t="s">
        <v>914</v>
      </c>
      <c r="KT29" s="15" t="s">
        <v>914</v>
      </c>
      <c r="KU29" s="15" t="s">
        <v>914</v>
      </c>
      <c r="KV29" s="10" t="s">
        <v>915</v>
      </c>
      <c r="KW29" s="10" t="s">
        <v>915</v>
      </c>
      <c r="KX29" s="10" t="s">
        <v>915</v>
      </c>
      <c r="KY29" s="10" t="s">
        <v>915</v>
      </c>
      <c r="KZ29" s="10" t="s">
        <v>915</v>
      </c>
      <c r="LA29" s="10" t="s">
        <v>915</v>
      </c>
      <c r="LB29" s="10" t="s">
        <v>914</v>
      </c>
      <c r="LC29" s="10" t="s">
        <v>914</v>
      </c>
      <c r="LD29" s="10" t="s">
        <v>914</v>
      </c>
      <c r="LE29" s="10" t="s">
        <v>914</v>
      </c>
      <c r="LF29" s="10" t="s">
        <v>914</v>
      </c>
      <c r="LG29" s="10" t="s">
        <v>914</v>
      </c>
      <c r="LH29" s="10" t="s">
        <v>914</v>
      </c>
      <c r="LI29" s="10" t="s">
        <v>914</v>
      </c>
      <c r="LJ29" s="10" t="s">
        <v>914</v>
      </c>
      <c r="LK29" s="10" t="s">
        <v>914</v>
      </c>
      <c r="LL29" s="10" t="s">
        <v>914</v>
      </c>
      <c r="LM29" s="10" t="s">
        <v>914</v>
      </c>
      <c r="LN29" s="10" t="s">
        <v>912</v>
      </c>
      <c r="LO29" s="16">
        <v>2008</v>
      </c>
      <c r="LP29" s="10" t="s">
        <v>912</v>
      </c>
      <c r="LQ29" s="10" t="s">
        <v>930</v>
      </c>
      <c r="LR29" s="3" t="s">
        <v>914</v>
      </c>
      <c r="LS29" s="3" t="s">
        <v>914</v>
      </c>
      <c r="LT29" s="10" t="s">
        <v>930</v>
      </c>
      <c r="LU29" s="3" t="s">
        <v>914</v>
      </c>
      <c r="LV29" s="3" t="s">
        <v>914</v>
      </c>
      <c r="LW29" s="3" t="s">
        <v>930</v>
      </c>
      <c r="LX29" s="3" t="s">
        <v>914</v>
      </c>
      <c r="LY29" s="3" t="s">
        <v>1019</v>
      </c>
      <c r="LZ29" s="3" t="s">
        <v>914</v>
      </c>
      <c r="MA29" s="3" t="s">
        <v>914</v>
      </c>
      <c r="MB29" s="3" t="s">
        <v>914</v>
      </c>
      <c r="MC29" s="3" t="s">
        <v>914</v>
      </c>
      <c r="MD29" s="3" t="s">
        <v>914</v>
      </c>
      <c r="ME29" s="3" t="s">
        <v>914</v>
      </c>
      <c r="MF29" s="3" t="s">
        <v>914</v>
      </c>
      <c r="MG29" s="3" t="s">
        <v>914</v>
      </c>
      <c r="MH29" s="3" t="s">
        <v>914</v>
      </c>
      <c r="MI29" s="3" t="s">
        <v>914</v>
      </c>
      <c r="MJ29" s="3" t="s">
        <v>914</v>
      </c>
      <c r="MK29" s="3" t="s">
        <v>914</v>
      </c>
      <c r="ML29" s="3" t="s">
        <v>914</v>
      </c>
      <c r="MM29" s="3" t="s">
        <v>914</v>
      </c>
      <c r="MN29" s="3" t="s">
        <v>914</v>
      </c>
      <c r="MO29" s="3" t="s">
        <v>914</v>
      </c>
      <c r="MP29" s="3" t="s">
        <v>912</v>
      </c>
      <c r="MQ29" s="3">
        <v>2018</v>
      </c>
      <c r="MR29" s="3">
        <v>2</v>
      </c>
      <c r="MS29" s="3" t="s">
        <v>1997</v>
      </c>
      <c r="MT29" s="9" t="s">
        <v>911</v>
      </c>
      <c r="MU29" s="47" t="s">
        <v>911</v>
      </c>
      <c r="MV29" s="3" t="s">
        <v>911</v>
      </c>
      <c r="MW29" s="10">
        <v>0.38719999999999999</v>
      </c>
      <c r="MX29" s="19">
        <v>2.4400000000000002E-2</v>
      </c>
      <c r="MY29" s="19">
        <v>0.374</v>
      </c>
      <c r="MZ29" s="19">
        <v>0.1449</v>
      </c>
      <c r="NA29" s="19" t="s">
        <v>911</v>
      </c>
      <c r="NB29" s="3" t="s">
        <v>930</v>
      </c>
      <c r="NC29" s="3" t="s">
        <v>914</v>
      </c>
      <c r="ND29" s="4">
        <v>3443</v>
      </c>
      <c r="NE29" s="10" t="s">
        <v>911</v>
      </c>
      <c r="NF29" s="10" t="s">
        <v>911</v>
      </c>
      <c r="NG29" s="10" t="s">
        <v>911</v>
      </c>
      <c r="NH29" s="3" t="s">
        <v>912</v>
      </c>
      <c r="NI29" s="18" t="s">
        <v>911</v>
      </c>
      <c r="NJ29" s="3" t="s">
        <v>930</v>
      </c>
      <c r="NK29" s="3" t="s">
        <v>912</v>
      </c>
      <c r="NL29" s="3" t="s">
        <v>930</v>
      </c>
      <c r="NM29" s="3" t="s">
        <v>930</v>
      </c>
      <c r="NN29" s="3" t="s">
        <v>930</v>
      </c>
      <c r="NO29" s="3" t="s">
        <v>930</v>
      </c>
      <c r="NP29" s="3" t="s">
        <v>912</v>
      </c>
      <c r="NQ29" s="3" t="s">
        <v>912</v>
      </c>
      <c r="NR29" s="3" t="s">
        <v>912</v>
      </c>
      <c r="NS29" s="3" t="s">
        <v>912</v>
      </c>
      <c r="NT29" s="3" t="s">
        <v>912</v>
      </c>
      <c r="NU29" s="3" t="s">
        <v>912</v>
      </c>
      <c r="NV29" s="3" t="s">
        <v>912</v>
      </c>
      <c r="NW29" s="3" t="s">
        <v>930</v>
      </c>
      <c r="NX29" s="3" t="s">
        <v>912</v>
      </c>
      <c r="NY29" s="3" t="s">
        <v>912</v>
      </c>
      <c r="NZ29" s="3" t="s">
        <v>912</v>
      </c>
      <c r="OA29" s="3" t="s">
        <v>912</v>
      </c>
      <c r="OB29" s="3" t="s">
        <v>930</v>
      </c>
      <c r="OC29" s="3" t="s">
        <v>930</v>
      </c>
      <c r="OD29" s="3" t="s">
        <v>930</v>
      </c>
      <c r="OE29" s="7" t="s">
        <v>914</v>
      </c>
      <c r="OF29" s="7" t="s">
        <v>914</v>
      </c>
      <c r="OG29" s="7" t="s">
        <v>914</v>
      </c>
      <c r="OH29" s="7" t="s">
        <v>914</v>
      </c>
      <c r="OI29" s="7" t="s">
        <v>914</v>
      </c>
      <c r="OJ29" s="7" t="s">
        <v>914</v>
      </c>
      <c r="OK29" s="7" t="s">
        <v>912</v>
      </c>
      <c r="OL29" s="7" t="s">
        <v>911</v>
      </c>
      <c r="OM29" s="7" t="s">
        <v>911</v>
      </c>
      <c r="ON29" s="7" t="s">
        <v>911</v>
      </c>
      <c r="OO29" s="7" t="s">
        <v>911</v>
      </c>
      <c r="OP29" s="3" t="s">
        <v>911</v>
      </c>
      <c r="OQ29" s="3" t="s">
        <v>912</v>
      </c>
      <c r="OR29" s="3" t="s">
        <v>912</v>
      </c>
      <c r="OS29" s="3" t="s">
        <v>1066</v>
      </c>
      <c r="OT29" s="10">
        <v>0.38</v>
      </c>
      <c r="OU29" s="10">
        <v>0.13</v>
      </c>
      <c r="OV29" s="10">
        <v>0.44</v>
      </c>
      <c r="OW29" s="10">
        <v>0.06</v>
      </c>
      <c r="OX29" s="10">
        <v>0</v>
      </c>
      <c r="OY29" s="13" t="s">
        <v>911</v>
      </c>
      <c r="OZ29" s="3" t="s">
        <v>912</v>
      </c>
      <c r="PA29" s="3" t="s">
        <v>934</v>
      </c>
      <c r="PB29" s="3" t="s">
        <v>930</v>
      </c>
      <c r="PC29" s="3" t="s">
        <v>912</v>
      </c>
      <c r="PD29" s="3" t="s">
        <v>912</v>
      </c>
      <c r="PE29" s="3" t="s">
        <v>930</v>
      </c>
      <c r="PF29" s="3" t="s">
        <v>912</v>
      </c>
      <c r="PG29" s="3" t="s">
        <v>911</v>
      </c>
      <c r="PH29" s="3">
        <v>233</v>
      </c>
      <c r="PI29" s="18" t="s">
        <v>911</v>
      </c>
      <c r="PJ29" s="3" t="s">
        <v>973</v>
      </c>
      <c r="PK29" s="3" t="s">
        <v>936</v>
      </c>
      <c r="PL29" s="3" t="s">
        <v>1068</v>
      </c>
      <c r="PM29" s="3" t="s">
        <v>912</v>
      </c>
      <c r="PN29" s="3">
        <v>15</v>
      </c>
      <c r="PO29" s="74" t="s">
        <v>1998</v>
      </c>
      <c r="PP29" s="3" t="s">
        <v>938</v>
      </c>
      <c r="PQ29" s="3" t="s">
        <v>912</v>
      </c>
      <c r="PR29" s="3" t="s">
        <v>1335</v>
      </c>
      <c r="PS29" s="3" t="s">
        <v>912</v>
      </c>
      <c r="PT29" s="9" t="s">
        <v>911</v>
      </c>
      <c r="PU29" s="9" t="s">
        <v>911</v>
      </c>
      <c r="PV29" s="9" t="s">
        <v>911</v>
      </c>
      <c r="PW29" s="3" t="s">
        <v>930</v>
      </c>
      <c r="PX29" s="3" t="s">
        <v>1125</v>
      </c>
      <c r="PY29" s="3" t="s">
        <v>912</v>
      </c>
      <c r="PZ29" s="3" t="s">
        <v>912</v>
      </c>
      <c r="QA29" s="3" t="s">
        <v>912</v>
      </c>
      <c r="QB29" s="3" t="s">
        <v>912</v>
      </c>
      <c r="QC29" s="3" t="s">
        <v>912</v>
      </c>
      <c r="QD29" s="3" t="s">
        <v>912</v>
      </c>
      <c r="QE29" s="3" t="s">
        <v>912</v>
      </c>
      <c r="QF29" s="3" t="s">
        <v>911</v>
      </c>
      <c r="QG29" s="3" t="s">
        <v>930</v>
      </c>
      <c r="QH29" s="3" t="s">
        <v>914</v>
      </c>
    </row>
    <row r="30" spans="1:450" ht="91.5" customHeight="1" x14ac:dyDescent="0.25">
      <c r="A30" s="3">
        <v>2211001</v>
      </c>
      <c r="B30" s="3" t="s">
        <v>1094</v>
      </c>
      <c r="C30" s="3" t="s">
        <v>1095</v>
      </c>
      <c r="D30" s="3" t="s">
        <v>1088</v>
      </c>
      <c r="E30" s="3" t="s">
        <v>1096</v>
      </c>
      <c r="F30" s="3" t="s">
        <v>1097</v>
      </c>
      <c r="G30" s="3" t="s">
        <v>1098</v>
      </c>
      <c r="H30" s="3">
        <v>8</v>
      </c>
      <c r="I30" s="3" t="s">
        <v>911</v>
      </c>
      <c r="J30" s="3">
        <v>8</v>
      </c>
      <c r="K30" s="3" t="s">
        <v>911</v>
      </c>
      <c r="L30" s="3">
        <v>8</v>
      </c>
      <c r="M30" s="3" t="s">
        <v>911</v>
      </c>
      <c r="N30" s="3">
        <v>8</v>
      </c>
      <c r="O30" s="3" t="s">
        <v>911</v>
      </c>
      <c r="P30" s="4">
        <v>2200</v>
      </c>
      <c r="Q30" s="4">
        <v>533</v>
      </c>
      <c r="R30" s="3" t="s">
        <v>912</v>
      </c>
      <c r="S30" s="3" t="s">
        <v>911</v>
      </c>
      <c r="T30" s="4">
        <v>436</v>
      </c>
      <c r="U30" s="4">
        <v>80</v>
      </c>
      <c r="V30" s="4" t="s">
        <v>911</v>
      </c>
      <c r="W30" s="4">
        <v>438</v>
      </c>
      <c r="X30" s="4" t="s">
        <v>911</v>
      </c>
      <c r="Y30" s="4" t="s">
        <v>911</v>
      </c>
      <c r="Z30" s="4" t="s">
        <v>911</v>
      </c>
      <c r="AA30" s="4" t="s">
        <v>911</v>
      </c>
      <c r="AB30" s="4" t="s">
        <v>911</v>
      </c>
      <c r="AC30" s="4" t="s">
        <v>911</v>
      </c>
      <c r="AD30" s="4" t="s">
        <v>911</v>
      </c>
      <c r="AE30" s="4" t="s">
        <v>911</v>
      </c>
      <c r="AF30" s="4">
        <v>37</v>
      </c>
      <c r="AG30" s="5">
        <v>47</v>
      </c>
      <c r="AH30" s="4">
        <v>2010</v>
      </c>
      <c r="AI30" s="4">
        <v>2315</v>
      </c>
      <c r="AJ30" s="4" t="s">
        <v>914</v>
      </c>
      <c r="AK30" s="4" t="s">
        <v>914</v>
      </c>
      <c r="AL30" s="4" t="s">
        <v>915</v>
      </c>
      <c r="AM30" s="4" t="s">
        <v>915</v>
      </c>
      <c r="AN30" s="4" t="s">
        <v>914</v>
      </c>
      <c r="AO30" s="4" t="s">
        <v>914</v>
      </c>
      <c r="AP30" s="4" t="s">
        <v>915</v>
      </c>
      <c r="AQ30" s="4" t="s">
        <v>915</v>
      </c>
      <c r="AR30" s="4" t="s">
        <v>914</v>
      </c>
      <c r="AS30" s="4" t="s">
        <v>914</v>
      </c>
      <c r="AT30" s="4" t="s">
        <v>914</v>
      </c>
      <c r="AU30" s="4" t="s">
        <v>914</v>
      </c>
      <c r="AV30" s="4">
        <v>17</v>
      </c>
      <c r="AW30" s="4" t="s">
        <v>911</v>
      </c>
      <c r="AX30" s="6" t="s">
        <v>911</v>
      </c>
      <c r="AY30" s="6" t="s">
        <v>911</v>
      </c>
      <c r="AZ30" s="6" t="s">
        <v>911</v>
      </c>
      <c r="BA30" s="6" t="s">
        <v>911</v>
      </c>
      <c r="BB30" s="6">
        <v>30.09</v>
      </c>
      <c r="BC30" s="6">
        <v>46.1</v>
      </c>
      <c r="BD30" s="6">
        <v>45.5</v>
      </c>
      <c r="BE30" s="6">
        <v>24.5</v>
      </c>
      <c r="BF30" s="6" t="s">
        <v>914</v>
      </c>
      <c r="BG30" s="6" t="s">
        <v>915</v>
      </c>
      <c r="BH30" s="6" t="s">
        <v>915</v>
      </c>
      <c r="BI30" s="6" t="s">
        <v>914</v>
      </c>
      <c r="BJ30" s="6" t="s">
        <v>914</v>
      </c>
      <c r="BK30" s="6">
        <v>30071004.219999999</v>
      </c>
      <c r="BL30" s="6" t="s">
        <v>911</v>
      </c>
      <c r="BM30" s="6" t="s">
        <v>914</v>
      </c>
      <c r="BN30" s="6" t="s">
        <v>915</v>
      </c>
      <c r="BO30" s="6" t="s">
        <v>914</v>
      </c>
      <c r="BP30" s="6" t="s">
        <v>915</v>
      </c>
      <c r="BQ30" s="6" t="s">
        <v>914</v>
      </c>
      <c r="BR30" s="6" t="s">
        <v>914</v>
      </c>
      <c r="BS30" s="9" t="s">
        <v>911</v>
      </c>
      <c r="BT30" s="9">
        <v>22</v>
      </c>
      <c r="BU30" s="9">
        <v>20</v>
      </c>
      <c r="BV30" s="9" t="s">
        <v>914</v>
      </c>
      <c r="BW30" s="9" t="s">
        <v>915</v>
      </c>
      <c r="BX30" s="9" t="s">
        <v>915</v>
      </c>
      <c r="BY30" s="9" t="s">
        <v>914</v>
      </c>
      <c r="BZ30" s="9" t="s">
        <v>914</v>
      </c>
      <c r="CA30" s="8">
        <v>20</v>
      </c>
      <c r="CB30" s="3" t="s">
        <v>1099</v>
      </c>
      <c r="CC30" s="9">
        <v>5.8</v>
      </c>
      <c r="CD30" s="9" t="s">
        <v>911</v>
      </c>
      <c r="CE30" s="9" t="s">
        <v>914</v>
      </c>
      <c r="CF30" s="9" t="s">
        <v>915</v>
      </c>
      <c r="CG30" s="9" t="s">
        <v>915</v>
      </c>
      <c r="CH30" s="9" t="s">
        <v>914</v>
      </c>
      <c r="CI30" s="9" t="s">
        <v>914</v>
      </c>
      <c r="CJ30" s="9">
        <v>2.6</v>
      </c>
      <c r="CK30" s="4">
        <v>8</v>
      </c>
      <c r="CL30" s="4">
        <v>8</v>
      </c>
      <c r="CM30" s="4">
        <v>8</v>
      </c>
      <c r="CN30" s="3" t="s">
        <v>911</v>
      </c>
      <c r="CO30" s="3" t="s">
        <v>915</v>
      </c>
      <c r="CP30" s="3" t="s">
        <v>915</v>
      </c>
      <c r="CQ30" s="3" t="s">
        <v>915</v>
      </c>
      <c r="CR30" s="3" t="s">
        <v>915</v>
      </c>
      <c r="CS30" s="4">
        <v>40</v>
      </c>
      <c r="CT30" s="4">
        <v>0</v>
      </c>
      <c r="CU30" s="4">
        <v>0</v>
      </c>
      <c r="CV30" s="4">
        <v>0</v>
      </c>
      <c r="CW30" s="3" t="s">
        <v>912</v>
      </c>
      <c r="CX30" s="5">
        <v>2017</v>
      </c>
      <c r="CY30" s="73" t="s">
        <v>911</v>
      </c>
      <c r="CZ30" s="3" t="s">
        <v>912</v>
      </c>
      <c r="DA30" s="10">
        <v>0.66639999999999999</v>
      </c>
      <c r="DB30" s="10" t="s">
        <v>911</v>
      </c>
      <c r="DC30" s="10" t="s">
        <v>914</v>
      </c>
      <c r="DD30" s="10" t="s">
        <v>915</v>
      </c>
      <c r="DE30" s="10" t="s">
        <v>914</v>
      </c>
      <c r="DF30" s="10" t="s">
        <v>915</v>
      </c>
      <c r="DG30" s="10" t="s">
        <v>914</v>
      </c>
      <c r="DH30" s="10" t="s">
        <v>914</v>
      </c>
      <c r="DI30" s="10">
        <v>0.33360000000000001</v>
      </c>
      <c r="DJ30" s="10" t="s">
        <v>911</v>
      </c>
      <c r="DK30" s="10" t="s">
        <v>914</v>
      </c>
      <c r="DL30" s="10" t="s">
        <v>915</v>
      </c>
      <c r="DM30" s="10" t="s">
        <v>914</v>
      </c>
      <c r="DN30" s="10" t="s">
        <v>915</v>
      </c>
      <c r="DO30" s="10" t="s">
        <v>914</v>
      </c>
      <c r="DP30" s="10" t="s">
        <v>914</v>
      </c>
      <c r="DQ30" s="12">
        <v>3.85</v>
      </c>
      <c r="DR30" s="12">
        <v>3.6</v>
      </c>
      <c r="DS30" s="13">
        <v>43466</v>
      </c>
      <c r="DT30" s="3" t="s">
        <v>1100</v>
      </c>
      <c r="DU30" s="14">
        <v>1.25</v>
      </c>
      <c r="DV30" s="3" t="s">
        <v>1101</v>
      </c>
      <c r="DW30" s="15">
        <v>146353834.38</v>
      </c>
      <c r="DX30" s="15">
        <v>5529793.7699999996</v>
      </c>
      <c r="DY30" s="15" t="s">
        <v>911</v>
      </c>
      <c r="DZ30" s="15" t="s">
        <v>911</v>
      </c>
      <c r="EA30" s="15" t="s">
        <v>914</v>
      </c>
      <c r="EB30" s="15" t="s">
        <v>914</v>
      </c>
      <c r="EC30" s="15" t="s">
        <v>915</v>
      </c>
      <c r="ED30" s="15" t="s">
        <v>915</v>
      </c>
      <c r="EE30" s="15" t="s">
        <v>914</v>
      </c>
      <c r="EF30" s="15" t="s">
        <v>914</v>
      </c>
      <c r="EG30" s="15" t="s">
        <v>915</v>
      </c>
      <c r="EH30" s="15" t="s">
        <v>915</v>
      </c>
      <c r="EI30" s="15" t="s">
        <v>914</v>
      </c>
      <c r="EJ30" s="15" t="s">
        <v>914</v>
      </c>
      <c r="EK30" s="15" t="s">
        <v>914</v>
      </c>
      <c r="EL30" s="15" t="s">
        <v>914</v>
      </c>
      <c r="EM30" s="15" t="s">
        <v>911</v>
      </c>
      <c r="EN30" s="15">
        <v>106038.04</v>
      </c>
      <c r="EO30" s="15" t="s">
        <v>911</v>
      </c>
      <c r="EP30" s="15" t="s">
        <v>911</v>
      </c>
      <c r="EQ30" s="15" t="s">
        <v>911</v>
      </c>
      <c r="ER30" s="15" t="s">
        <v>911</v>
      </c>
      <c r="ES30" s="15" t="s">
        <v>914</v>
      </c>
      <c r="ET30" s="15" t="s">
        <v>914</v>
      </c>
      <c r="EU30" s="15" t="s">
        <v>914</v>
      </c>
      <c r="EV30" s="15" t="s">
        <v>915</v>
      </c>
      <c r="EW30" s="15" t="s">
        <v>915</v>
      </c>
      <c r="EX30" s="15" t="s">
        <v>915</v>
      </c>
      <c r="EY30" s="15" t="s">
        <v>914</v>
      </c>
      <c r="EZ30" s="15" t="s">
        <v>914</v>
      </c>
      <c r="FA30" s="15" t="s">
        <v>914</v>
      </c>
      <c r="FB30" s="15" t="s">
        <v>915</v>
      </c>
      <c r="FC30" s="15" t="s">
        <v>915</v>
      </c>
      <c r="FD30" s="15" t="s">
        <v>915</v>
      </c>
      <c r="FE30" s="15" t="s">
        <v>914</v>
      </c>
      <c r="FF30" s="15" t="s">
        <v>914</v>
      </c>
      <c r="FG30" s="15" t="s">
        <v>914</v>
      </c>
      <c r="FH30" s="15" t="s">
        <v>914</v>
      </c>
      <c r="FI30" s="15" t="s">
        <v>914</v>
      </c>
      <c r="FJ30" s="15" t="s">
        <v>914</v>
      </c>
      <c r="FK30" s="7">
        <v>2E-3</v>
      </c>
      <c r="FL30" s="7">
        <v>0</v>
      </c>
      <c r="FM30" s="7">
        <v>0</v>
      </c>
      <c r="FN30" s="7">
        <v>0</v>
      </c>
      <c r="FO30" s="7">
        <v>0.02</v>
      </c>
      <c r="FP30" s="3" t="s">
        <v>966</v>
      </c>
      <c r="FQ30" s="7" t="s">
        <v>911</v>
      </c>
      <c r="FR30" s="7" t="s">
        <v>911</v>
      </c>
      <c r="FS30" s="7" t="s">
        <v>911</v>
      </c>
      <c r="FT30" s="7" t="s">
        <v>911</v>
      </c>
      <c r="FU30" s="7" t="s">
        <v>911</v>
      </c>
      <c r="FV30" s="10" t="s">
        <v>911</v>
      </c>
      <c r="FW30" s="10" t="s">
        <v>914</v>
      </c>
      <c r="FX30" s="10" t="s">
        <v>914</v>
      </c>
      <c r="FY30" s="10" t="s">
        <v>914</v>
      </c>
      <c r="FZ30" s="10" t="s">
        <v>914</v>
      </c>
      <c r="GA30" s="10" t="s">
        <v>914</v>
      </c>
      <c r="GB30" s="10" t="s">
        <v>914</v>
      </c>
      <c r="GC30" s="10" t="s">
        <v>915</v>
      </c>
      <c r="GD30" s="10" t="s">
        <v>915</v>
      </c>
      <c r="GE30" s="10" t="s">
        <v>915</v>
      </c>
      <c r="GF30" s="10" t="s">
        <v>915</v>
      </c>
      <c r="GG30" s="10" t="s">
        <v>915</v>
      </c>
      <c r="GH30" s="10" t="s">
        <v>915</v>
      </c>
      <c r="GI30" s="15" t="s">
        <v>914</v>
      </c>
      <c r="GJ30" s="15" t="s">
        <v>914</v>
      </c>
      <c r="GK30" s="15" t="s">
        <v>914</v>
      </c>
      <c r="GL30" s="15" t="s">
        <v>914</v>
      </c>
      <c r="GM30" s="15" t="s">
        <v>914</v>
      </c>
      <c r="GN30" s="15" t="s">
        <v>914</v>
      </c>
      <c r="GO30" s="10" t="s">
        <v>915</v>
      </c>
      <c r="GP30" s="10" t="s">
        <v>915</v>
      </c>
      <c r="GQ30" s="10" t="s">
        <v>915</v>
      </c>
      <c r="GR30" s="10" t="s">
        <v>915</v>
      </c>
      <c r="GS30" s="10" t="s">
        <v>915</v>
      </c>
      <c r="GT30" s="10" t="s">
        <v>915</v>
      </c>
      <c r="GU30" s="10" t="s">
        <v>914</v>
      </c>
      <c r="GV30" s="10" t="s">
        <v>914</v>
      </c>
      <c r="GW30" s="10" t="s">
        <v>914</v>
      </c>
      <c r="GX30" s="10" t="s">
        <v>914</v>
      </c>
      <c r="GY30" s="10" t="s">
        <v>914</v>
      </c>
      <c r="GZ30" s="10" t="s">
        <v>914</v>
      </c>
      <c r="HA30" s="10" t="s">
        <v>914</v>
      </c>
      <c r="HB30" s="10" t="s">
        <v>914</v>
      </c>
      <c r="HC30" s="10" t="s">
        <v>914</v>
      </c>
      <c r="HD30" s="10" t="s">
        <v>914</v>
      </c>
      <c r="HE30" s="10" t="s">
        <v>914</v>
      </c>
      <c r="HF30" s="10" t="s">
        <v>914</v>
      </c>
      <c r="HG30" s="4">
        <v>22702413</v>
      </c>
      <c r="HH30" s="4">
        <v>12506350</v>
      </c>
      <c r="HI30" s="4">
        <v>17486064</v>
      </c>
      <c r="HJ30" s="4">
        <v>5276654</v>
      </c>
      <c r="HK30" s="4">
        <v>9442630</v>
      </c>
      <c r="HL30" s="4">
        <v>40794589</v>
      </c>
      <c r="HM30" s="4" t="s">
        <v>911</v>
      </c>
      <c r="HN30" s="4" t="s">
        <v>911</v>
      </c>
      <c r="HO30" s="4" t="s">
        <v>911</v>
      </c>
      <c r="HP30" s="4" t="s">
        <v>911</v>
      </c>
      <c r="HQ30" s="4" t="s">
        <v>911</v>
      </c>
      <c r="HR30" s="4" t="s">
        <v>911</v>
      </c>
      <c r="HS30" s="4" t="s">
        <v>914</v>
      </c>
      <c r="HT30" s="4" t="s">
        <v>914</v>
      </c>
      <c r="HU30" s="4" t="s">
        <v>914</v>
      </c>
      <c r="HV30" s="4" t="s">
        <v>914</v>
      </c>
      <c r="HW30" s="4" t="s">
        <v>914</v>
      </c>
      <c r="HX30" s="4" t="s">
        <v>914</v>
      </c>
      <c r="HY30" s="4" t="s">
        <v>915</v>
      </c>
      <c r="HZ30" s="4" t="s">
        <v>915</v>
      </c>
      <c r="IA30" s="4" t="s">
        <v>915</v>
      </c>
      <c r="IB30" s="4" t="s">
        <v>915</v>
      </c>
      <c r="IC30" s="4" t="s">
        <v>915</v>
      </c>
      <c r="ID30" s="4" t="s">
        <v>915</v>
      </c>
      <c r="IE30" s="4" t="s">
        <v>914</v>
      </c>
      <c r="IF30" s="4" t="s">
        <v>914</v>
      </c>
      <c r="IG30" s="4" t="s">
        <v>914</v>
      </c>
      <c r="IH30" s="4" t="s">
        <v>914</v>
      </c>
      <c r="II30" s="4" t="s">
        <v>914</v>
      </c>
      <c r="IJ30" s="4" t="s">
        <v>914</v>
      </c>
      <c r="IK30" s="4" t="s">
        <v>915</v>
      </c>
      <c r="IL30" s="4" t="s">
        <v>915</v>
      </c>
      <c r="IM30" s="4" t="s">
        <v>915</v>
      </c>
      <c r="IN30" s="4" t="s">
        <v>915</v>
      </c>
      <c r="IO30" s="4" t="s">
        <v>915</v>
      </c>
      <c r="IP30" s="4" t="s">
        <v>915</v>
      </c>
      <c r="IQ30" s="4" t="s">
        <v>914</v>
      </c>
      <c r="IR30" s="4" t="s">
        <v>914</v>
      </c>
      <c r="IS30" s="4" t="s">
        <v>914</v>
      </c>
      <c r="IT30" s="4" t="s">
        <v>914</v>
      </c>
      <c r="IU30" s="4" t="s">
        <v>914</v>
      </c>
      <c r="IV30" s="4" t="s">
        <v>914</v>
      </c>
      <c r="IW30" s="4" t="s">
        <v>914</v>
      </c>
      <c r="IX30" s="4" t="s">
        <v>914</v>
      </c>
      <c r="IY30" s="4" t="s">
        <v>914</v>
      </c>
      <c r="IZ30" s="4" t="s">
        <v>914</v>
      </c>
      <c r="JA30" s="4" t="s">
        <v>914</v>
      </c>
      <c r="JB30" s="4" t="s">
        <v>914</v>
      </c>
      <c r="JC30" s="7">
        <v>0</v>
      </c>
      <c r="JD30" s="71" t="s">
        <v>914</v>
      </c>
      <c r="JE30" s="19">
        <v>0</v>
      </c>
      <c r="JF30" s="19">
        <v>1</v>
      </c>
      <c r="JG30" s="7">
        <v>0.67</v>
      </c>
      <c r="JH30" s="7">
        <v>0.67</v>
      </c>
      <c r="JI30" s="15">
        <v>4.59</v>
      </c>
      <c r="JJ30" s="15">
        <v>2.68</v>
      </c>
      <c r="JK30" s="15">
        <v>3.22</v>
      </c>
      <c r="JL30" s="15">
        <v>25.14</v>
      </c>
      <c r="JM30" s="15" t="s">
        <v>911</v>
      </c>
      <c r="JN30" s="15">
        <v>3.44</v>
      </c>
      <c r="JO30" s="15">
        <v>1.25</v>
      </c>
      <c r="JP30" s="15">
        <v>1.5</v>
      </c>
      <c r="JQ30" s="15">
        <v>12.28</v>
      </c>
      <c r="JR30" s="15" t="s">
        <v>911</v>
      </c>
      <c r="JS30" s="15" t="s">
        <v>912</v>
      </c>
      <c r="JT30" s="10">
        <v>0.24</v>
      </c>
      <c r="JU30" s="10">
        <v>0.48209999999999997</v>
      </c>
      <c r="JV30" s="10">
        <v>5.8799999999999998E-2</v>
      </c>
      <c r="JW30" s="10">
        <v>6.1800000000000001E-2</v>
      </c>
      <c r="JX30" s="10">
        <v>0</v>
      </c>
      <c r="JY30" s="7" t="s">
        <v>911</v>
      </c>
      <c r="JZ30" s="7" t="s">
        <v>911</v>
      </c>
      <c r="KA30" s="7" t="s">
        <v>911</v>
      </c>
      <c r="KB30" s="7" t="s">
        <v>911</v>
      </c>
      <c r="KC30" s="7" t="s">
        <v>911</v>
      </c>
      <c r="KD30" s="15" t="s">
        <v>914</v>
      </c>
      <c r="KE30" s="15" t="s">
        <v>914</v>
      </c>
      <c r="KF30" s="15" t="s">
        <v>914</v>
      </c>
      <c r="KG30" s="15" t="s">
        <v>914</v>
      </c>
      <c r="KH30" s="15" t="s">
        <v>914</v>
      </c>
      <c r="KI30" s="15" t="s">
        <v>914</v>
      </c>
      <c r="KJ30" s="15" t="s">
        <v>915</v>
      </c>
      <c r="KK30" s="15" t="s">
        <v>915</v>
      </c>
      <c r="KL30" s="15" t="s">
        <v>915</v>
      </c>
      <c r="KM30" s="15" t="s">
        <v>915</v>
      </c>
      <c r="KN30" s="15" t="s">
        <v>915</v>
      </c>
      <c r="KO30" s="15" t="s">
        <v>915</v>
      </c>
      <c r="KP30" s="15" t="s">
        <v>915</v>
      </c>
      <c r="KQ30" s="15" t="s">
        <v>914</v>
      </c>
      <c r="KR30" s="15" t="s">
        <v>914</v>
      </c>
      <c r="KS30" s="15" t="s">
        <v>914</v>
      </c>
      <c r="KT30" s="15" t="s">
        <v>914</v>
      </c>
      <c r="KU30" s="15" t="s">
        <v>914</v>
      </c>
      <c r="KV30" s="15" t="s">
        <v>915</v>
      </c>
      <c r="KW30" s="15" t="s">
        <v>915</v>
      </c>
      <c r="KX30" s="15" t="s">
        <v>915</v>
      </c>
      <c r="KY30" s="15" t="s">
        <v>915</v>
      </c>
      <c r="KZ30" s="15" t="s">
        <v>915</v>
      </c>
      <c r="LA30" s="15" t="s">
        <v>915</v>
      </c>
      <c r="LB30" s="15" t="s">
        <v>914</v>
      </c>
      <c r="LC30" s="15" t="s">
        <v>914</v>
      </c>
      <c r="LD30" s="15" t="s">
        <v>914</v>
      </c>
      <c r="LE30" s="15" t="s">
        <v>914</v>
      </c>
      <c r="LF30" s="15" t="s">
        <v>914</v>
      </c>
      <c r="LG30" s="15" t="s">
        <v>914</v>
      </c>
      <c r="LH30" s="15" t="s">
        <v>914</v>
      </c>
      <c r="LI30" s="15" t="s">
        <v>914</v>
      </c>
      <c r="LJ30" s="15" t="s">
        <v>914</v>
      </c>
      <c r="LK30" s="15" t="s">
        <v>914</v>
      </c>
      <c r="LL30" s="15" t="s">
        <v>914</v>
      </c>
      <c r="LM30" s="15" t="s">
        <v>914</v>
      </c>
      <c r="LN30" s="10" t="s">
        <v>912</v>
      </c>
      <c r="LO30" s="16">
        <v>2008</v>
      </c>
      <c r="LP30" s="10" t="s">
        <v>912</v>
      </c>
      <c r="LQ30" s="10" t="s">
        <v>930</v>
      </c>
      <c r="LR30" s="3" t="s">
        <v>914</v>
      </c>
      <c r="LS30" s="3" t="s">
        <v>914</v>
      </c>
      <c r="LT30" s="10" t="s">
        <v>930</v>
      </c>
      <c r="LU30" s="3" t="s">
        <v>914</v>
      </c>
      <c r="LV30" s="3" t="s">
        <v>914</v>
      </c>
      <c r="LW30" s="3" t="s">
        <v>912</v>
      </c>
      <c r="LX30" s="3" t="s">
        <v>911</v>
      </c>
      <c r="LY30" s="3" t="s">
        <v>989</v>
      </c>
      <c r="LZ30" s="3">
        <v>2008</v>
      </c>
      <c r="MA30" s="3" t="s">
        <v>950</v>
      </c>
      <c r="MB30" s="3" t="s">
        <v>1102</v>
      </c>
      <c r="MC30" s="3" t="s">
        <v>991</v>
      </c>
      <c r="MD30" s="3" t="s">
        <v>912</v>
      </c>
      <c r="ME30" s="3" t="s">
        <v>912</v>
      </c>
      <c r="MF30" s="3" t="s">
        <v>912</v>
      </c>
      <c r="MG30" s="3" t="s">
        <v>912</v>
      </c>
      <c r="MH30" s="3" t="s">
        <v>912</v>
      </c>
      <c r="MI30" s="3" t="s">
        <v>930</v>
      </c>
      <c r="MJ30" s="3" t="s">
        <v>912</v>
      </c>
      <c r="MK30" s="3" t="s">
        <v>912</v>
      </c>
      <c r="ML30" s="3" t="s">
        <v>912</v>
      </c>
      <c r="MM30" s="3" t="s">
        <v>930</v>
      </c>
      <c r="MN30" s="3" t="s">
        <v>912</v>
      </c>
      <c r="MO30" s="3" t="s">
        <v>930</v>
      </c>
      <c r="MP30" s="3" t="s">
        <v>912</v>
      </c>
      <c r="MQ30" s="3">
        <v>2007</v>
      </c>
      <c r="MR30" s="3">
        <v>10</v>
      </c>
      <c r="MS30" s="3" t="s">
        <v>911</v>
      </c>
      <c r="MT30" s="9">
        <v>1818189</v>
      </c>
      <c r="MU30" s="47" t="s">
        <v>911</v>
      </c>
      <c r="MV30" s="3">
        <v>68</v>
      </c>
      <c r="MW30" s="10">
        <v>0.32569999999999999</v>
      </c>
      <c r="MX30" s="10">
        <v>0.1176</v>
      </c>
      <c r="MY30" s="10">
        <v>0.24429999999999999</v>
      </c>
      <c r="MZ30" s="10">
        <v>0.1608</v>
      </c>
      <c r="NA30" s="10">
        <v>0.15160000000000001</v>
      </c>
      <c r="NB30" s="3" t="s">
        <v>930</v>
      </c>
      <c r="NC30" s="3" t="s">
        <v>914</v>
      </c>
      <c r="ND30" s="4">
        <v>600</v>
      </c>
      <c r="NE30" s="10">
        <v>0.01</v>
      </c>
      <c r="NF30" s="10">
        <v>0.05</v>
      </c>
      <c r="NG30" s="10">
        <v>0</v>
      </c>
      <c r="NH30" s="3" t="s">
        <v>930</v>
      </c>
      <c r="NI30" s="18" t="s">
        <v>914</v>
      </c>
      <c r="NJ30" s="18" t="s">
        <v>930</v>
      </c>
      <c r="NK30" s="18" t="s">
        <v>930</v>
      </c>
      <c r="NL30" s="18" t="s">
        <v>930</v>
      </c>
      <c r="NM30" s="18" t="s">
        <v>912</v>
      </c>
      <c r="NN30" s="18" t="s">
        <v>930</v>
      </c>
      <c r="NO30" s="18" t="s">
        <v>930</v>
      </c>
      <c r="NP30" s="18" t="s">
        <v>912</v>
      </c>
      <c r="NQ30" s="18" t="s">
        <v>912</v>
      </c>
      <c r="NR30" s="18" t="s">
        <v>930</v>
      </c>
      <c r="NS30" s="18" t="s">
        <v>912</v>
      </c>
      <c r="NT30" s="18" t="s">
        <v>930</v>
      </c>
      <c r="NU30" s="18" t="s">
        <v>930</v>
      </c>
      <c r="NV30" s="18" t="s">
        <v>912</v>
      </c>
      <c r="NW30" s="18" t="s">
        <v>930</v>
      </c>
      <c r="NX30" s="18" t="s">
        <v>912</v>
      </c>
      <c r="NY30" s="18" t="s">
        <v>930</v>
      </c>
      <c r="NZ30" s="18" t="s">
        <v>930</v>
      </c>
      <c r="OA30" s="18" t="s">
        <v>930</v>
      </c>
      <c r="OB30" s="18" t="s">
        <v>930</v>
      </c>
      <c r="OC30" s="3" t="s">
        <v>912</v>
      </c>
      <c r="OD30" s="3" t="s">
        <v>930</v>
      </c>
      <c r="OE30" s="7" t="s">
        <v>911</v>
      </c>
      <c r="OF30" s="7" t="s">
        <v>911</v>
      </c>
      <c r="OG30" s="7" t="s">
        <v>911</v>
      </c>
      <c r="OH30" s="7" t="s">
        <v>911</v>
      </c>
      <c r="OI30" s="7" t="s">
        <v>911</v>
      </c>
      <c r="OJ30" s="7" t="s">
        <v>911</v>
      </c>
      <c r="OK30" s="7" t="s">
        <v>930</v>
      </c>
      <c r="OL30" s="7" t="s">
        <v>911</v>
      </c>
      <c r="OM30" s="7" t="s">
        <v>911</v>
      </c>
      <c r="ON30" s="7" t="s">
        <v>911</v>
      </c>
      <c r="OO30" s="7" t="s">
        <v>911</v>
      </c>
      <c r="OP30" s="10" t="s">
        <v>911</v>
      </c>
      <c r="OQ30" s="3" t="s">
        <v>912</v>
      </c>
      <c r="OR30" s="3" t="s">
        <v>1091</v>
      </c>
      <c r="OS30" s="3" t="s">
        <v>1066</v>
      </c>
      <c r="OT30" s="10">
        <v>0</v>
      </c>
      <c r="OU30" s="10">
        <v>4.5400000000000003E-2</v>
      </c>
      <c r="OV30" s="10">
        <v>0.27239999999999998</v>
      </c>
      <c r="OW30" s="10">
        <v>0.22700000000000001</v>
      </c>
      <c r="OX30" s="10">
        <v>0.45519999999999999</v>
      </c>
      <c r="OY30" s="13">
        <v>43466</v>
      </c>
      <c r="OZ30" s="3" t="s">
        <v>912</v>
      </c>
      <c r="PA30" s="3" t="s">
        <v>1103</v>
      </c>
      <c r="PB30" s="3" t="s">
        <v>912</v>
      </c>
      <c r="PC30" s="3" t="s">
        <v>912</v>
      </c>
      <c r="PD30" s="3" t="s">
        <v>912</v>
      </c>
      <c r="PE30" s="3" t="s">
        <v>912</v>
      </c>
      <c r="PF30" s="3" t="s">
        <v>912</v>
      </c>
      <c r="PG30" s="3">
        <v>144</v>
      </c>
      <c r="PH30" s="3">
        <v>59</v>
      </c>
      <c r="PI30" s="18">
        <v>24180134.84</v>
      </c>
      <c r="PJ30" s="3" t="s">
        <v>911</v>
      </c>
      <c r="PK30" s="3" t="s">
        <v>936</v>
      </c>
      <c r="PL30" s="3" t="s">
        <v>937</v>
      </c>
      <c r="PM30" s="3" t="s">
        <v>912</v>
      </c>
      <c r="PN30" s="3">
        <v>15</v>
      </c>
      <c r="PO30" s="74">
        <v>47484</v>
      </c>
      <c r="PP30" s="3" t="s">
        <v>975</v>
      </c>
      <c r="PQ30" s="3" t="s">
        <v>930</v>
      </c>
      <c r="PR30" s="3" t="s">
        <v>914</v>
      </c>
      <c r="PS30" s="3" t="s">
        <v>912</v>
      </c>
      <c r="PT30" s="9" t="s">
        <v>911</v>
      </c>
      <c r="PU30" s="9" t="s">
        <v>911</v>
      </c>
      <c r="PV30" s="9" t="s">
        <v>911</v>
      </c>
      <c r="PW30" s="3" t="s">
        <v>912</v>
      </c>
      <c r="PX30" s="3" t="s">
        <v>911</v>
      </c>
      <c r="PY30" s="3" t="s">
        <v>912</v>
      </c>
      <c r="PZ30" s="3" t="s">
        <v>912</v>
      </c>
      <c r="QA30" s="3" t="s">
        <v>912</v>
      </c>
      <c r="QB30" s="3" t="s">
        <v>912</v>
      </c>
      <c r="QC30" s="3" t="s">
        <v>912</v>
      </c>
      <c r="QD30" s="3" t="s">
        <v>912</v>
      </c>
      <c r="QE30" s="3" t="s">
        <v>930</v>
      </c>
      <c r="QF30" s="3" t="s">
        <v>914</v>
      </c>
      <c r="QG30" s="3" t="s">
        <v>912</v>
      </c>
      <c r="QH30" s="73" t="s">
        <v>1104</v>
      </c>
    </row>
    <row r="31" spans="1:450" ht="91.5" customHeight="1" x14ac:dyDescent="0.25">
      <c r="A31" s="3">
        <v>4106902</v>
      </c>
      <c r="B31" s="3" t="s">
        <v>1026</v>
      </c>
      <c r="C31" s="3" t="s">
        <v>1027</v>
      </c>
      <c r="D31" s="3" t="s">
        <v>1028</v>
      </c>
      <c r="E31" s="3" t="s">
        <v>943</v>
      </c>
      <c r="F31" s="3" t="s">
        <v>909</v>
      </c>
      <c r="G31" s="3" t="s">
        <v>944</v>
      </c>
      <c r="H31" s="3">
        <v>21</v>
      </c>
      <c r="I31" s="3" t="s">
        <v>914</v>
      </c>
      <c r="J31" s="3">
        <v>21</v>
      </c>
      <c r="K31" s="3" t="s">
        <v>914</v>
      </c>
      <c r="L31" s="3">
        <v>0</v>
      </c>
      <c r="M31" s="3" t="s">
        <v>914</v>
      </c>
      <c r="N31" s="3">
        <v>21</v>
      </c>
      <c r="O31" s="3" t="s">
        <v>914</v>
      </c>
      <c r="P31" s="4">
        <v>6914</v>
      </c>
      <c r="Q31" s="4">
        <v>5385</v>
      </c>
      <c r="R31" s="3" t="s">
        <v>912</v>
      </c>
      <c r="S31" s="73" t="s">
        <v>1029</v>
      </c>
      <c r="T31" s="4">
        <v>1017</v>
      </c>
      <c r="U31" s="4">
        <v>85</v>
      </c>
      <c r="V31" s="4" t="s">
        <v>911</v>
      </c>
      <c r="W31" s="4" t="s">
        <v>911</v>
      </c>
      <c r="X31" s="4">
        <v>237</v>
      </c>
      <c r="Y31" s="4">
        <v>156</v>
      </c>
      <c r="Z31" s="4" t="s">
        <v>911</v>
      </c>
      <c r="AA31" s="4" t="s">
        <v>911</v>
      </c>
      <c r="AB31" s="4">
        <v>141</v>
      </c>
      <c r="AC31" s="4">
        <v>250</v>
      </c>
      <c r="AD31" s="4" t="s">
        <v>911</v>
      </c>
      <c r="AE31" s="4" t="s">
        <v>911</v>
      </c>
      <c r="AF31" s="4">
        <v>142</v>
      </c>
      <c r="AG31" s="4">
        <v>70</v>
      </c>
      <c r="AH31" s="4">
        <v>2949</v>
      </c>
      <c r="AI31" s="4" t="s">
        <v>911</v>
      </c>
      <c r="AJ31" s="4" t="s">
        <v>914</v>
      </c>
      <c r="AK31" s="4" t="s">
        <v>914</v>
      </c>
      <c r="AL31" s="4" t="s">
        <v>914</v>
      </c>
      <c r="AM31" s="4" t="s">
        <v>914</v>
      </c>
      <c r="AN31" s="4" t="s">
        <v>914</v>
      </c>
      <c r="AO31" s="4" t="s">
        <v>914</v>
      </c>
      <c r="AP31" s="4" t="s">
        <v>914</v>
      </c>
      <c r="AQ31" s="4" t="s">
        <v>914</v>
      </c>
      <c r="AR31" s="4" t="s">
        <v>914</v>
      </c>
      <c r="AS31" s="4" t="s">
        <v>914</v>
      </c>
      <c r="AT31" s="4" t="s">
        <v>914</v>
      </c>
      <c r="AU31" s="4" t="s">
        <v>914</v>
      </c>
      <c r="AV31" s="4">
        <v>111</v>
      </c>
      <c r="AW31" s="4">
        <v>970</v>
      </c>
      <c r="AX31" s="6" t="s">
        <v>911</v>
      </c>
      <c r="AY31" s="6" t="s">
        <v>911</v>
      </c>
      <c r="AZ31" s="6" t="s">
        <v>911</v>
      </c>
      <c r="BA31" s="6">
        <v>71.5</v>
      </c>
      <c r="BB31" s="6" t="s">
        <v>911</v>
      </c>
      <c r="BC31" s="6">
        <v>8.3699999999999992</v>
      </c>
      <c r="BD31" s="6" t="s">
        <v>911</v>
      </c>
      <c r="BE31" s="6" t="s">
        <v>911</v>
      </c>
      <c r="BF31" s="6" t="s">
        <v>914</v>
      </c>
      <c r="BG31" s="6" t="s">
        <v>914</v>
      </c>
      <c r="BH31" s="6" t="s">
        <v>914</v>
      </c>
      <c r="BI31" s="6" t="s">
        <v>914</v>
      </c>
      <c r="BJ31" s="6" t="s">
        <v>914</v>
      </c>
      <c r="BK31" s="6">
        <v>88486580</v>
      </c>
      <c r="BL31" s="6" t="s">
        <v>914</v>
      </c>
      <c r="BM31" s="6" t="s">
        <v>914</v>
      </c>
      <c r="BN31" s="6" t="s">
        <v>914</v>
      </c>
      <c r="BO31" s="6" t="s">
        <v>914</v>
      </c>
      <c r="BP31" s="6" t="s">
        <v>914</v>
      </c>
      <c r="BQ31" s="6" t="s">
        <v>914</v>
      </c>
      <c r="BR31" s="6" t="s">
        <v>914</v>
      </c>
      <c r="BS31" s="3">
        <v>24.27</v>
      </c>
      <c r="BT31" s="8" t="s">
        <v>2035</v>
      </c>
      <c r="BU31" s="8">
        <v>26</v>
      </c>
      <c r="BV31" s="9" t="s">
        <v>914</v>
      </c>
      <c r="BW31" s="9" t="s">
        <v>914</v>
      </c>
      <c r="BX31" s="9" t="s">
        <v>914</v>
      </c>
      <c r="BY31" s="9" t="s">
        <v>914</v>
      </c>
      <c r="BZ31" s="9" t="s">
        <v>914</v>
      </c>
      <c r="CA31" s="8">
        <v>19.16</v>
      </c>
      <c r="CB31" s="3" t="s">
        <v>961</v>
      </c>
      <c r="CC31" s="9">
        <v>7.47</v>
      </c>
      <c r="CD31" s="9" t="s">
        <v>914</v>
      </c>
      <c r="CE31" s="9" t="s">
        <v>914</v>
      </c>
      <c r="CF31" s="9" t="s">
        <v>914</v>
      </c>
      <c r="CG31" s="9" t="s">
        <v>914</v>
      </c>
      <c r="CH31" s="9" t="s">
        <v>914</v>
      </c>
      <c r="CI31" s="9" t="s">
        <v>914</v>
      </c>
      <c r="CJ31" s="9">
        <v>3.53</v>
      </c>
      <c r="CK31" s="3">
        <v>21</v>
      </c>
      <c r="CL31" s="3">
        <v>21</v>
      </c>
      <c r="CM31" s="3">
        <v>21</v>
      </c>
      <c r="CN31" s="3">
        <v>0</v>
      </c>
      <c r="CO31" s="3" t="s">
        <v>914</v>
      </c>
      <c r="CP31" s="3" t="s">
        <v>914</v>
      </c>
      <c r="CQ31" s="3" t="s">
        <v>914</v>
      </c>
      <c r="CR31" s="3" t="s">
        <v>914</v>
      </c>
      <c r="CS31" s="4">
        <v>2831</v>
      </c>
      <c r="CT31" s="4">
        <v>331</v>
      </c>
      <c r="CU31" s="3">
        <v>331</v>
      </c>
      <c r="CV31" s="3">
        <v>0</v>
      </c>
      <c r="CW31" s="3" t="s">
        <v>912</v>
      </c>
      <c r="CX31" s="5">
        <v>2015</v>
      </c>
      <c r="CY31" s="3" t="s">
        <v>1030</v>
      </c>
      <c r="CZ31" s="3" t="s">
        <v>912</v>
      </c>
      <c r="DA31" s="10">
        <v>0.98099999999999998</v>
      </c>
      <c r="DB31" s="10" t="s">
        <v>914</v>
      </c>
      <c r="DC31" s="11" t="s">
        <v>914</v>
      </c>
      <c r="DD31" s="11" t="s">
        <v>914</v>
      </c>
      <c r="DE31" s="10" t="s">
        <v>914</v>
      </c>
      <c r="DF31" s="11" t="s">
        <v>914</v>
      </c>
      <c r="DG31" s="11" t="s">
        <v>914</v>
      </c>
      <c r="DH31" s="11" t="s">
        <v>914</v>
      </c>
      <c r="DI31" s="11">
        <v>1.9E-2</v>
      </c>
      <c r="DJ31" s="11" t="s">
        <v>914</v>
      </c>
      <c r="DK31" s="11" t="s">
        <v>914</v>
      </c>
      <c r="DL31" s="11" t="s">
        <v>914</v>
      </c>
      <c r="DM31" s="10" t="s">
        <v>914</v>
      </c>
      <c r="DN31" s="11" t="s">
        <v>914</v>
      </c>
      <c r="DO31" s="11" t="s">
        <v>914</v>
      </c>
      <c r="DP31" s="11" t="s">
        <v>914</v>
      </c>
      <c r="DQ31" s="12">
        <v>4.5</v>
      </c>
      <c r="DR31" s="12">
        <v>4.25</v>
      </c>
      <c r="DS31" s="13">
        <v>43524</v>
      </c>
      <c r="DT31" s="3" t="s">
        <v>1031</v>
      </c>
      <c r="DU31" s="14" t="s">
        <v>1032</v>
      </c>
      <c r="DV31" s="3" t="s">
        <v>965</v>
      </c>
      <c r="DW31" s="15">
        <v>795944277</v>
      </c>
      <c r="DX31" s="15">
        <v>92665151.799999997</v>
      </c>
      <c r="DY31" s="15" t="s">
        <v>914</v>
      </c>
      <c r="DZ31" s="15" t="s">
        <v>914</v>
      </c>
      <c r="EA31" s="15" t="s">
        <v>914</v>
      </c>
      <c r="EB31" s="15" t="s">
        <v>914</v>
      </c>
      <c r="EC31" s="15" t="s">
        <v>914</v>
      </c>
      <c r="ED31" s="15" t="s">
        <v>914</v>
      </c>
      <c r="EE31" s="15" t="s">
        <v>914</v>
      </c>
      <c r="EF31" s="15" t="s">
        <v>914</v>
      </c>
      <c r="EG31" s="15" t="s">
        <v>914</v>
      </c>
      <c r="EH31" s="15" t="s">
        <v>914</v>
      </c>
      <c r="EI31" s="15" t="s">
        <v>914</v>
      </c>
      <c r="EJ31" s="15" t="s">
        <v>914</v>
      </c>
      <c r="EK31" s="15" t="s">
        <v>914</v>
      </c>
      <c r="EL31" s="15" t="s">
        <v>914</v>
      </c>
      <c r="EM31" s="15">
        <v>75362793.439999998</v>
      </c>
      <c r="EN31" s="15">
        <v>590958.87</v>
      </c>
      <c r="EO31" s="15">
        <v>16711399.49</v>
      </c>
      <c r="EP31" s="15" t="s">
        <v>914</v>
      </c>
      <c r="EQ31" s="15" t="s">
        <v>914</v>
      </c>
      <c r="ER31" s="15" t="s">
        <v>914</v>
      </c>
      <c r="ES31" s="15" t="s">
        <v>914</v>
      </c>
      <c r="ET31" s="15" t="s">
        <v>914</v>
      </c>
      <c r="EU31" s="15" t="s">
        <v>914</v>
      </c>
      <c r="EV31" s="15" t="s">
        <v>914</v>
      </c>
      <c r="EW31" s="15" t="s">
        <v>914</v>
      </c>
      <c r="EX31" s="15" t="s">
        <v>914</v>
      </c>
      <c r="EY31" s="15" t="s">
        <v>914</v>
      </c>
      <c r="EZ31" s="15" t="s">
        <v>914</v>
      </c>
      <c r="FA31" s="15" t="s">
        <v>914</v>
      </c>
      <c r="FB31" s="15" t="s">
        <v>914</v>
      </c>
      <c r="FC31" s="15" t="s">
        <v>914</v>
      </c>
      <c r="FD31" s="15" t="s">
        <v>914</v>
      </c>
      <c r="FE31" s="15" t="s">
        <v>914</v>
      </c>
      <c r="FF31" s="15" t="s">
        <v>914</v>
      </c>
      <c r="FG31" s="15" t="s">
        <v>914</v>
      </c>
      <c r="FH31" s="15" t="s">
        <v>914</v>
      </c>
      <c r="FI31" s="15" t="s">
        <v>914</v>
      </c>
      <c r="FJ31" s="15" t="s">
        <v>914</v>
      </c>
      <c r="FK31" s="7">
        <v>0.02</v>
      </c>
      <c r="FL31" s="7">
        <v>0.04</v>
      </c>
      <c r="FM31" s="7">
        <v>0</v>
      </c>
      <c r="FN31" s="7">
        <v>0</v>
      </c>
      <c r="FO31" s="7">
        <v>0.02</v>
      </c>
      <c r="FP31" s="10" t="s">
        <v>1034</v>
      </c>
      <c r="FQ31" s="7" t="s">
        <v>914</v>
      </c>
      <c r="FR31" s="7" t="s">
        <v>914</v>
      </c>
      <c r="FS31" s="7" t="s">
        <v>914</v>
      </c>
      <c r="FT31" s="7" t="s">
        <v>914</v>
      </c>
      <c r="FU31" s="7" t="s">
        <v>914</v>
      </c>
      <c r="FV31" s="10" t="s">
        <v>914</v>
      </c>
      <c r="FW31" s="10" t="s">
        <v>914</v>
      </c>
      <c r="FX31" s="10" t="s">
        <v>914</v>
      </c>
      <c r="FY31" s="10" t="s">
        <v>914</v>
      </c>
      <c r="FZ31" s="10" t="s">
        <v>914</v>
      </c>
      <c r="GA31" s="10" t="s">
        <v>914</v>
      </c>
      <c r="GB31" s="10" t="s">
        <v>914</v>
      </c>
      <c r="GC31" s="10" t="s">
        <v>914</v>
      </c>
      <c r="GD31" s="10" t="s">
        <v>914</v>
      </c>
      <c r="GE31" s="10" t="s">
        <v>914</v>
      </c>
      <c r="GF31" s="10" t="s">
        <v>914</v>
      </c>
      <c r="GG31" s="10" t="s">
        <v>914</v>
      </c>
      <c r="GH31" s="10" t="s">
        <v>914</v>
      </c>
      <c r="GI31" s="15" t="s">
        <v>914</v>
      </c>
      <c r="GJ31" s="15" t="s">
        <v>914</v>
      </c>
      <c r="GK31" s="15" t="s">
        <v>914</v>
      </c>
      <c r="GL31" s="15" t="s">
        <v>914</v>
      </c>
      <c r="GM31" s="15" t="s">
        <v>914</v>
      </c>
      <c r="GN31" s="15" t="s">
        <v>914</v>
      </c>
      <c r="GO31" s="10" t="s">
        <v>914</v>
      </c>
      <c r="GP31" s="10" t="s">
        <v>914</v>
      </c>
      <c r="GQ31" s="10" t="s">
        <v>914</v>
      </c>
      <c r="GR31" s="10" t="s">
        <v>914</v>
      </c>
      <c r="GS31" s="10" t="s">
        <v>914</v>
      </c>
      <c r="GT31" s="10" t="s">
        <v>914</v>
      </c>
      <c r="GU31" s="10" t="s">
        <v>914</v>
      </c>
      <c r="GV31" s="10" t="s">
        <v>914</v>
      </c>
      <c r="GW31" s="10" t="s">
        <v>914</v>
      </c>
      <c r="GX31" s="10" t="s">
        <v>914</v>
      </c>
      <c r="GY31" s="10" t="s">
        <v>914</v>
      </c>
      <c r="GZ31" s="10" t="s">
        <v>914</v>
      </c>
      <c r="HA31" s="10" t="s">
        <v>914</v>
      </c>
      <c r="HB31" s="10" t="s">
        <v>914</v>
      </c>
      <c r="HC31" s="10" t="s">
        <v>914</v>
      </c>
      <c r="HD31" s="10" t="s">
        <v>914</v>
      </c>
      <c r="HE31" s="10" t="s">
        <v>914</v>
      </c>
      <c r="HF31" s="10" t="s">
        <v>914</v>
      </c>
      <c r="HG31" s="4">
        <v>71469100</v>
      </c>
      <c r="HH31" s="4">
        <v>102774656</v>
      </c>
      <c r="HI31" s="4">
        <v>3503980</v>
      </c>
      <c r="HJ31" s="4">
        <v>761278</v>
      </c>
      <c r="HK31" s="4">
        <v>27573101</v>
      </c>
      <c r="HL31" s="4">
        <v>176876506</v>
      </c>
      <c r="HM31" s="4" t="s">
        <v>914</v>
      </c>
      <c r="HN31" s="4" t="s">
        <v>914</v>
      </c>
      <c r="HO31" s="4" t="s">
        <v>914</v>
      </c>
      <c r="HP31" s="4" t="s">
        <v>914</v>
      </c>
      <c r="HQ31" s="4" t="s">
        <v>914</v>
      </c>
      <c r="HR31" s="4" t="s">
        <v>914</v>
      </c>
      <c r="HS31" s="4" t="s">
        <v>914</v>
      </c>
      <c r="HT31" s="4" t="s">
        <v>914</v>
      </c>
      <c r="HU31" s="4" t="s">
        <v>914</v>
      </c>
      <c r="HV31" s="4" t="s">
        <v>914</v>
      </c>
      <c r="HW31" s="4" t="s">
        <v>914</v>
      </c>
      <c r="HX31" s="4" t="s">
        <v>914</v>
      </c>
      <c r="HY31" s="4" t="s">
        <v>914</v>
      </c>
      <c r="HZ31" s="4" t="s">
        <v>914</v>
      </c>
      <c r="IA31" s="4" t="s">
        <v>914</v>
      </c>
      <c r="IB31" s="4" t="s">
        <v>914</v>
      </c>
      <c r="IC31" s="4" t="s">
        <v>914</v>
      </c>
      <c r="ID31" s="4" t="s">
        <v>914</v>
      </c>
      <c r="IE31" s="4" t="s">
        <v>914</v>
      </c>
      <c r="IF31" s="4" t="s">
        <v>914</v>
      </c>
      <c r="IG31" s="4" t="s">
        <v>914</v>
      </c>
      <c r="IH31" s="4" t="s">
        <v>914</v>
      </c>
      <c r="II31" s="4" t="s">
        <v>914</v>
      </c>
      <c r="IJ31" s="4" t="s">
        <v>914</v>
      </c>
      <c r="IK31" s="4" t="s">
        <v>914</v>
      </c>
      <c r="IL31" s="4" t="s">
        <v>914</v>
      </c>
      <c r="IM31" s="4" t="s">
        <v>914</v>
      </c>
      <c r="IN31" s="4" t="s">
        <v>914</v>
      </c>
      <c r="IO31" s="4" t="s">
        <v>914</v>
      </c>
      <c r="IP31" s="4" t="s">
        <v>914</v>
      </c>
      <c r="IQ31" s="4" t="s">
        <v>914</v>
      </c>
      <c r="IR31" s="4" t="s">
        <v>914</v>
      </c>
      <c r="IS31" s="4" t="s">
        <v>914</v>
      </c>
      <c r="IT31" s="4" t="s">
        <v>914</v>
      </c>
      <c r="IU31" s="4" t="s">
        <v>914</v>
      </c>
      <c r="IV31" s="4" t="s">
        <v>914</v>
      </c>
      <c r="IW31" s="4" t="s">
        <v>914</v>
      </c>
      <c r="IX31" s="4" t="s">
        <v>914</v>
      </c>
      <c r="IY31" s="4" t="s">
        <v>914</v>
      </c>
      <c r="IZ31" s="4" t="s">
        <v>914</v>
      </c>
      <c r="JA31" s="4" t="s">
        <v>914</v>
      </c>
      <c r="JB31" s="4" t="s">
        <v>914</v>
      </c>
      <c r="JC31" s="7">
        <v>0</v>
      </c>
      <c r="JD31" s="71" t="s">
        <v>914</v>
      </c>
      <c r="JE31" s="19">
        <v>1</v>
      </c>
      <c r="JF31" s="19">
        <v>1</v>
      </c>
      <c r="JG31" s="7">
        <v>0.5</v>
      </c>
      <c r="JH31" s="7">
        <v>0.5</v>
      </c>
      <c r="JI31" s="15">
        <v>5.4</v>
      </c>
      <c r="JJ31" s="15">
        <v>2.7</v>
      </c>
      <c r="JK31" s="15">
        <v>3.3</v>
      </c>
      <c r="JL31" s="15">
        <v>24</v>
      </c>
      <c r="JM31" s="3" t="s">
        <v>914</v>
      </c>
      <c r="JN31" s="15" t="s">
        <v>911</v>
      </c>
      <c r="JO31" s="3" t="s">
        <v>911</v>
      </c>
      <c r="JP31" s="3" t="s">
        <v>911</v>
      </c>
      <c r="JQ31" s="3" t="s">
        <v>911</v>
      </c>
      <c r="JR31" s="3" t="s">
        <v>911</v>
      </c>
      <c r="JS31" s="4" t="s">
        <v>912</v>
      </c>
      <c r="JT31" s="10">
        <v>0.1777</v>
      </c>
      <c r="JU31" s="10">
        <v>0.47249999999999998</v>
      </c>
      <c r="JV31" s="10">
        <v>7.5899999999999995E-2</v>
      </c>
      <c r="JW31" s="10">
        <v>6.5100000000000005E-2</v>
      </c>
      <c r="JX31" s="10">
        <v>0.2366</v>
      </c>
      <c r="JY31" s="7" t="s">
        <v>914</v>
      </c>
      <c r="JZ31" s="7" t="s">
        <v>914</v>
      </c>
      <c r="KA31" s="7" t="s">
        <v>914</v>
      </c>
      <c r="KB31" s="7" t="s">
        <v>914</v>
      </c>
      <c r="KC31" s="7" t="s">
        <v>914</v>
      </c>
      <c r="KD31" s="10" t="s">
        <v>914</v>
      </c>
      <c r="KE31" s="10" t="s">
        <v>914</v>
      </c>
      <c r="KF31" s="10" t="s">
        <v>914</v>
      </c>
      <c r="KG31" s="10" t="s">
        <v>914</v>
      </c>
      <c r="KH31" s="10" t="s">
        <v>914</v>
      </c>
      <c r="KI31" s="10" t="s">
        <v>914</v>
      </c>
      <c r="KJ31" s="10" t="s">
        <v>914</v>
      </c>
      <c r="KK31" s="10" t="s">
        <v>914</v>
      </c>
      <c r="KL31" s="10" t="s">
        <v>914</v>
      </c>
      <c r="KM31" s="10" t="s">
        <v>914</v>
      </c>
      <c r="KN31" s="10" t="s">
        <v>914</v>
      </c>
      <c r="KO31" s="10" t="s">
        <v>914</v>
      </c>
      <c r="KP31" s="10" t="s">
        <v>914</v>
      </c>
      <c r="KQ31" s="15" t="s">
        <v>914</v>
      </c>
      <c r="KR31" s="15" t="s">
        <v>914</v>
      </c>
      <c r="KS31" s="15" t="s">
        <v>914</v>
      </c>
      <c r="KT31" s="15" t="s">
        <v>914</v>
      </c>
      <c r="KU31" s="15" t="s">
        <v>914</v>
      </c>
      <c r="KV31" s="10" t="s">
        <v>914</v>
      </c>
      <c r="KW31" s="10" t="s">
        <v>914</v>
      </c>
      <c r="KX31" s="10" t="s">
        <v>914</v>
      </c>
      <c r="KY31" s="10" t="s">
        <v>914</v>
      </c>
      <c r="KZ31" s="10" t="s">
        <v>914</v>
      </c>
      <c r="LA31" s="10" t="s">
        <v>914</v>
      </c>
      <c r="LB31" s="10" t="s">
        <v>914</v>
      </c>
      <c r="LC31" s="10" t="s">
        <v>914</v>
      </c>
      <c r="LD31" s="10" t="s">
        <v>914</v>
      </c>
      <c r="LE31" s="10" t="s">
        <v>914</v>
      </c>
      <c r="LF31" s="10" t="s">
        <v>914</v>
      </c>
      <c r="LG31" s="10" t="s">
        <v>914</v>
      </c>
      <c r="LH31" s="10" t="s">
        <v>914</v>
      </c>
      <c r="LI31" s="10" t="s">
        <v>914</v>
      </c>
      <c r="LJ31" s="10" t="s">
        <v>914</v>
      </c>
      <c r="LK31" s="10" t="s">
        <v>914</v>
      </c>
      <c r="LL31" s="10" t="s">
        <v>914</v>
      </c>
      <c r="LM31" s="10" t="s">
        <v>914</v>
      </c>
      <c r="LN31" s="10" t="s">
        <v>912</v>
      </c>
      <c r="LO31" s="16">
        <v>2015</v>
      </c>
      <c r="LP31" s="10" t="s">
        <v>912</v>
      </c>
      <c r="LQ31" s="10" t="s">
        <v>930</v>
      </c>
      <c r="LR31" s="3" t="s">
        <v>914</v>
      </c>
      <c r="LS31" s="3" t="s">
        <v>914</v>
      </c>
      <c r="LT31" s="10" t="s">
        <v>930</v>
      </c>
      <c r="LU31" s="3" t="s">
        <v>914</v>
      </c>
      <c r="LV31" s="3" t="s">
        <v>914</v>
      </c>
      <c r="LW31" s="3" t="s">
        <v>912</v>
      </c>
      <c r="LX31" s="17" t="s">
        <v>1035</v>
      </c>
      <c r="LY31" s="3" t="s">
        <v>1005</v>
      </c>
      <c r="LZ31" s="3">
        <v>2008</v>
      </c>
      <c r="MA31" s="3" t="s">
        <v>927</v>
      </c>
      <c r="MB31" s="3" t="s">
        <v>928</v>
      </c>
      <c r="MC31" s="3" t="s">
        <v>1036</v>
      </c>
      <c r="MD31" s="3" t="s">
        <v>912</v>
      </c>
      <c r="ME31" s="3" t="s">
        <v>912</v>
      </c>
      <c r="MF31" s="3" t="s">
        <v>912</v>
      </c>
      <c r="MG31" s="3" t="s">
        <v>912</v>
      </c>
      <c r="MH31" s="3" t="s">
        <v>912</v>
      </c>
      <c r="MI31" s="3" t="s">
        <v>912</v>
      </c>
      <c r="MJ31" s="3" t="s">
        <v>912</v>
      </c>
      <c r="MK31" s="3" t="s">
        <v>912</v>
      </c>
      <c r="ML31" s="3" t="s">
        <v>912</v>
      </c>
      <c r="MM31" s="3" t="s">
        <v>912</v>
      </c>
      <c r="MN31" s="3" t="s">
        <v>912</v>
      </c>
      <c r="MO31" s="3" t="s">
        <v>912</v>
      </c>
      <c r="MP31" s="3" t="s">
        <v>912</v>
      </c>
      <c r="MQ31" s="3">
        <v>2016</v>
      </c>
      <c r="MR31" s="3" t="s">
        <v>1241</v>
      </c>
      <c r="MS31" s="17" t="s">
        <v>1037</v>
      </c>
      <c r="MT31" s="4">
        <v>736185</v>
      </c>
      <c r="MU31" s="47">
        <v>4.82</v>
      </c>
      <c r="MV31" s="3">
        <v>28</v>
      </c>
      <c r="MW31" s="10">
        <v>0.25700000000000001</v>
      </c>
      <c r="MX31" s="10">
        <v>0.02</v>
      </c>
      <c r="MY31" s="10">
        <v>0.24299999999999999</v>
      </c>
      <c r="MZ31" s="10">
        <v>0.44900000000000001</v>
      </c>
      <c r="NA31" s="10">
        <v>2.5999999999999999E-2</v>
      </c>
      <c r="NB31" s="3" t="s">
        <v>930</v>
      </c>
      <c r="NC31" s="3" t="s">
        <v>914</v>
      </c>
      <c r="ND31" s="4">
        <v>11357</v>
      </c>
      <c r="NE31" s="10">
        <v>2.7799999999999998E-2</v>
      </c>
      <c r="NF31" s="10">
        <v>5.3800000000000001E-2</v>
      </c>
      <c r="NG31" s="10">
        <v>0</v>
      </c>
      <c r="NH31" s="3" t="s">
        <v>912</v>
      </c>
      <c r="NI31" s="18">
        <v>17531471</v>
      </c>
      <c r="NJ31" s="3" t="s">
        <v>930</v>
      </c>
      <c r="NK31" s="3" t="s">
        <v>912</v>
      </c>
      <c r="NL31" s="3" t="s">
        <v>912</v>
      </c>
      <c r="NM31" s="3" t="s">
        <v>912</v>
      </c>
      <c r="NN31" s="3" t="s">
        <v>930</v>
      </c>
      <c r="NO31" s="3" t="s">
        <v>930</v>
      </c>
      <c r="NP31" s="3" t="s">
        <v>912</v>
      </c>
      <c r="NQ31" s="3" t="s">
        <v>912</v>
      </c>
      <c r="NR31" s="3" t="s">
        <v>912</v>
      </c>
      <c r="NS31" s="3" t="s">
        <v>912</v>
      </c>
      <c r="NT31" s="3" t="s">
        <v>912</v>
      </c>
      <c r="NU31" s="3" t="s">
        <v>930</v>
      </c>
      <c r="NV31" s="3" t="s">
        <v>912</v>
      </c>
      <c r="NW31" s="3" t="s">
        <v>930</v>
      </c>
      <c r="NX31" s="3" t="s">
        <v>912</v>
      </c>
      <c r="NY31" s="3" t="s">
        <v>930</v>
      </c>
      <c r="NZ31" s="3" t="s">
        <v>930</v>
      </c>
      <c r="OA31" s="3" t="s">
        <v>912</v>
      </c>
      <c r="OB31" s="3" t="s">
        <v>912</v>
      </c>
      <c r="OC31" s="3" t="s">
        <v>912</v>
      </c>
      <c r="OD31" s="3" t="s">
        <v>912</v>
      </c>
      <c r="OE31" s="7" t="s">
        <v>911</v>
      </c>
      <c r="OF31" s="7" t="s">
        <v>911</v>
      </c>
      <c r="OG31" s="7" t="s">
        <v>911</v>
      </c>
      <c r="OH31" s="7" t="s">
        <v>911</v>
      </c>
      <c r="OI31" s="7">
        <v>2.4E-2</v>
      </c>
      <c r="OJ31" s="7">
        <v>2.01E-2</v>
      </c>
      <c r="OK31" s="7" t="s">
        <v>912</v>
      </c>
      <c r="OL31" s="7" t="s">
        <v>911</v>
      </c>
      <c r="OM31" s="7" t="s">
        <v>911</v>
      </c>
      <c r="ON31" s="7">
        <v>0.1716</v>
      </c>
      <c r="OO31" s="7" t="s">
        <v>911</v>
      </c>
      <c r="OP31" s="3" t="s">
        <v>932</v>
      </c>
      <c r="OQ31" s="3" t="s">
        <v>912</v>
      </c>
      <c r="OR31" s="3" t="s">
        <v>912</v>
      </c>
      <c r="OS31" s="3" t="s">
        <v>933</v>
      </c>
      <c r="OT31" s="10">
        <v>0.3125</v>
      </c>
      <c r="OU31" s="10">
        <v>0</v>
      </c>
      <c r="OV31" s="10">
        <v>0.3125</v>
      </c>
      <c r="OW31" s="10">
        <v>0.375</v>
      </c>
      <c r="OX31" s="10">
        <v>0</v>
      </c>
      <c r="OY31" s="13">
        <v>42552</v>
      </c>
      <c r="OZ31" s="3" t="s">
        <v>912</v>
      </c>
      <c r="PA31" s="3" t="s">
        <v>934</v>
      </c>
      <c r="PB31" s="3" t="s">
        <v>912</v>
      </c>
      <c r="PC31" s="3" t="s">
        <v>912</v>
      </c>
      <c r="PD31" s="3" t="s">
        <v>912</v>
      </c>
      <c r="PE31" s="3" t="s">
        <v>912</v>
      </c>
      <c r="PF31" s="3" t="s">
        <v>912</v>
      </c>
      <c r="PG31" s="3">
        <v>656</v>
      </c>
      <c r="PH31" s="3">
        <v>667</v>
      </c>
      <c r="PI31" s="18">
        <v>111064627.59999999</v>
      </c>
      <c r="PJ31" s="3" t="s">
        <v>1010</v>
      </c>
      <c r="PK31" s="3" t="s">
        <v>936</v>
      </c>
      <c r="PL31" s="3" t="s">
        <v>937</v>
      </c>
      <c r="PM31" s="3" t="s">
        <v>912</v>
      </c>
      <c r="PN31" s="3">
        <v>15</v>
      </c>
      <c r="PO31" s="74">
        <v>45900</v>
      </c>
      <c r="PP31" s="3" t="s">
        <v>975</v>
      </c>
      <c r="PQ31" s="3" t="s">
        <v>930</v>
      </c>
      <c r="PR31" s="3" t="s">
        <v>914</v>
      </c>
      <c r="PS31" s="3" t="s">
        <v>912</v>
      </c>
      <c r="PT31" s="9" t="s">
        <v>911</v>
      </c>
      <c r="PU31" s="9">
        <v>239386413.25999999</v>
      </c>
      <c r="PV31" s="14">
        <v>14732908.210000001</v>
      </c>
      <c r="PW31" s="3" t="s">
        <v>912</v>
      </c>
      <c r="PX31" s="3" t="s">
        <v>1038</v>
      </c>
      <c r="PY31" s="3" t="s">
        <v>912</v>
      </c>
      <c r="PZ31" s="3" t="s">
        <v>912</v>
      </c>
      <c r="QA31" s="3" t="s">
        <v>912</v>
      </c>
      <c r="QB31" s="3" t="s">
        <v>912</v>
      </c>
      <c r="QC31" s="3" t="s">
        <v>912</v>
      </c>
      <c r="QD31" s="3" t="s">
        <v>912</v>
      </c>
      <c r="QE31" s="3" t="s">
        <v>930</v>
      </c>
      <c r="QF31" s="3" t="s">
        <v>914</v>
      </c>
      <c r="QG31" s="3" t="s">
        <v>912</v>
      </c>
      <c r="QH31" s="17" t="s">
        <v>1039</v>
      </c>
    </row>
    <row r="32" spans="1:450" ht="91.5" customHeight="1" x14ac:dyDescent="0.25">
      <c r="A32" s="3">
        <v>4108304</v>
      </c>
      <c r="B32" s="3" t="s">
        <v>1026</v>
      </c>
      <c r="C32" s="3" t="s">
        <v>1385</v>
      </c>
      <c r="D32" s="3" t="s">
        <v>1175</v>
      </c>
      <c r="E32" s="3" t="s">
        <v>911</v>
      </c>
      <c r="F32" s="3" t="s">
        <v>932</v>
      </c>
      <c r="G32" s="3" t="s">
        <v>1149</v>
      </c>
      <c r="H32" s="3">
        <v>2</v>
      </c>
      <c r="I32" s="3" t="s">
        <v>914</v>
      </c>
      <c r="J32" s="3">
        <v>2</v>
      </c>
      <c r="K32" s="3" t="s">
        <v>914</v>
      </c>
      <c r="L32" s="3">
        <v>0</v>
      </c>
      <c r="M32" s="3" t="s">
        <v>914</v>
      </c>
      <c r="N32" s="3">
        <v>2</v>
      </c>
      <c r="O32" s="3" t="s">
        <v>914</v>
      </c>
      <c r="P32" s="4">
        <v>1318</v>
      </c>
      <c r="Q32" s="4">
        <v>1248</v>
      </c>
      <c r="R32" s="3" t="s">
        <v>912</v>
      </c>
      <c r="S32" s="73" t="s">
        <v>1386</v>
      </c>
      <c r="T32" s="4">
        <v>132</v>
      </c>
      <c r="U32" s="4">
        <v>90</v>
      </c>
      <c r="V32" s="4">
        <v>0</v>
      </c>
      <c r="W32" s="4">
        <v>132</v>
      </c>
      <c r="X32" s="4" t="s">
        <v>911</v>
      </c>
      <c r="Y32" s="4" t="s">
        <v>911</v>
      </c>
      <c r="Z32" s="4" t="s">
        <v>911</v>
      </c>
      <c r="AA32" s="4" t="s">
        <v>911</v>
      </c>
      <c r="AB32" s="4" t="s">
        <v>911</v>
      </c>
      <c r="AC32" s="4" t="s">
        <v>911</v>
      </c>
      <c r="AD32" s="4" t="s">
        <v>911</v>
      </c>
      <c r="AE32" s="4" t="s">
        <v>911</v>
      </c>
      <c r="AF32" s="4">
        <v>23</v>
      </c>
      <c r="AG32" s="5">
        <v>45</v>
      </c>
      <c r="AH32" s="4">
        <v>439</v>
      </c>
      <c r="AI32" s="4">
        <v>547</v>
      </c>
      <c r="AJ32" s="4" t="s">
        <v>914</v>
      </c>
      <c r="AK32" s="4" t="s">
        <v>914</v>
      </c>
      <c r="AL32" s="4" t="s">
        <v>914</v>
      </c>
      <c r="AM32" s="4" t="s">
        <v>914</v>
      </c>
      <c r="AN32" s="4" t="s">
        <v>914</v>
      </c>
      <c r="AO32" s="4" t="s">
        <v>914</v>
      </c>
      <c r="AP32" s="4" t="s">
        <v>914</v>
      </c>
      <c r="AQ32" s="4" t="s">
        <v>914</v>
      </c>
      <c r="AR32" s="4" t="s">
        <v>914</v>
      </c>
      <c r="AS32" s="4" t="s">
        <v>914</v>
      </c>
      <c r="AT32" s="4" t="s">
        <v>914</v>
      </c>
      <c r="AU32" s="4" t="s">
        <v>914</v>
      </c>
      <c r="AV32" s="4">
        <v>1243</v>
      </c>
      <c r="AW32" s="4">
        <v>178</v>
      </c>
      <c r="AX32" s="6">
        <v>7</v>
      </c>
      <c r="AY32" s="6">
        <v>0.4</v>
      </c>
      <c r="AZ32" s="6" t="s">
        <v>915</v>
      </c>
      <c r="BA32" s="6">
        <v>0</v>
      </c>
      <c r="BB32" s="6">
        <v>0</v>
      </c>
      <c r="BC32" s="6">
        <v>0.2</v>
      </c>
      <c r="BD32" s="6">
        <v>28</v>
      </c>
      <c r="BE32" s="6">
        <v>14.53</v>
      </c>
      <c r="BF32" s="6" t="s">
        <v>914</v>
      </c>
      <c r="BG32" s="6" t="s">
        <v>914</v>
      </c>
      <c r="BH32" s="6" t="s">
        <v>914</v>
      </c>
      <c r="BI32" s="6" t="s">
        <v>914</v>
      </c>
      <c r="BJ32" s="6" t="s">
        <v>914</v>
      </c>
      <c r="BK32" s="6">
        <v>10798236</v>
      </c>
      <c r="BL32" s="6" t="s">
        <v>914</v>
      </c>
      <c r="BM32" s="6" t="s">
        <v>914</v>
      </c>
      <c r="BN32" s="6" t="s">
        <v>914</v>
      </c>
      <c r="BO32" s="6" t="s">
        <v>914</v>
      </c>
      <c r="BP32" s="6" t="s">
        <v>914</v>
      </c>
      <c r="BQ32" s="6" t="s">
        <v>914</v>
      </c>
      <c r="BR32" s="6" t="s">
        <v>914</v>
      </c>
      <c r="BS32" s="9" t="s">
        <v>914</v>
      </c>
      <c r="BT32" s="9" t="s">
        <v>914</v>
      </c>
      <c r="BU32" s="9" t="s">
        <v>911</v>
      </c>
      <c r="BV32" s="9" t="s">
        <v>914</v>
      </c>
      <c r="BW32" s="9" t="s">
        <v>914</v>
      </c>
      <c r="BX32" s="9" t="s">
        <v>914</v>
      </c>
      <c r="BY32" s="9" t="s">
        <v>914</v>
      </c>
      <c r="BZ32" s="9" t="s">
        <v>914</v>
      </c>
      <c r="CA32" s="8" t="s">
        <v>911</v>
      </c>
      <c r="CB32" s="3" t="s">
        <v>1136</v>
      </c>
      <c r="CC32" s="9">
        <v>3.78</v>
      </c>
      <c r="CD32" s="9" t="s">
        <v>914</v>
      </c>
      <c r="CE32" s="9" t="s">
        <v>914</v>
      </c>
      <c r="CF32" s="9" t="s">
        <v>914</v>
      </c>
      <c r="CG32" s="9" t="s">
        <v>914</v>
      </c>
      <c r="CH32" s="9" t="s">
        <v>914</v>
      </c>
      <c r="CI32" s="9" t="s">
        <v>914</v>
      </c>
      <c r="CJ32" s="9">
        <v>3</v>
      </c>
      <c r="CK32" s="21">
        <v>1</v>
      </c>
      <c r="CL32" s="3">
        <v>1</v>
      </c>
      <c r="CM32" s="3">
        <v>2</v>
      </c>
      <c r="CN32" s="3">
        <v>0</v>
      </c>
      <c r="CO32" s="3" t="s">
        <v>914</v>
      </c>
      <c r="CP32" s="3" t="s">
        <v>914</v>
      </c>
      <c r="CQ32" s="3" t="s">
        <v>914</v>
      </c>
      <c r="CR32" s="3" t="s">
        <v>914</v>
      </c>
      <c r="CS32" s="4">
        <v>0</v>
      </c>
      <c r="CT32" s="4">
        <v>0</v>
      </c>
      <c r="CU32" s="3">
        <v>0</v>
      </c>
      <c r="CV32" s="3">
        <v>0</v>
      </c>
      <c r="CW32" s="3" t="s">
        <v>930</v>
      </c>
      <c r="CX32" s="3" t="s">
        <v>914</v>
      </c>
      <c r="CY32" s="3" t="s">
        <v>914</v>
      </c>
      <c r="CZ32" s="3" t="s">
        <v>930</v>
      </c>
      <c r="DA32" s="10" t="s">
        <v>914</v>
      </c>
      <c r="DB32" s="10" t="s">
        <v>914</v>
      </c>
      <c r="DC32" s="11" t="s">
        <v>914</v>
      </c>
      <c r="DD32" s="11" t="s">
        <v>914</v>
      </c>
      <c r="DE32" s="10" t="s">
        <v>914</v>
      </c>
      <c r="DF32" s="11" t="s">
        <v>914</v>
      </c>
      <c r="DG32" s="11" t="s">
        <v>914</v>
      </c>
      <c r="DH32" s="11" t="s">
        <v>914</v>
      </c>
      <c r="DI32" s="11" t="s">
        <v>911</v>
      </c>
      <c r="DJ32" s="11" t="s">
        <v>914</v>
      </c>
      <c r="DK32" s="11" t="s">
        <v>914</v>
      </c>
      <c r="DL32" s="11" t="s">
        <v>914</v>
      </c>
      <c r="DM32" s="10" t="s">
        <v>914</v>
      </c>
      <c r="DN32" s="11" t="s">
        <v>914</v>
      </c>
      <c r="DO32" s="11" t="s">
        <v>914</v>
      </c>
      <c r="DP32" s="11" t="s">
        <v>914</v>
      </c>
      <c r="DQ32" s="12">
        <v>3.75</v>
      </c>
      <c r="DR32" s="12">
        <v>3.55</v>
      </c>
      <c r="DS32" s="13">
        <v>43405</v>
      </c>
      <c r="DT32" s="3" t="s">
        <v>1100</v>
      </c>
      <c r="DU32" s="14">
        <v>1.88</v>
      </c>
      <c r="DV32" s="3" t="s">
        <v>965</v>
      </c>
      <c r="DW32" s="15" t="s">
        <v>911</v>
      </c>
      <c r="DX32" s="15" t="s">
        <v>911</v>
      </c>
      <c r="DY32" s="15" t="s">
        <v>914</v>
      </c>
      <c r="DZ32" s="15" t="s">
        <v>914</v>
      </c>
      <c r="EA32" s="15" t="s">
        <v>914</v>
      </c>
      <c r="EB32" s="15" t="s">
        <v>914</v>
      </c>
      <c r="EC32" s="15" t="s">
        <v>914</v>
      </c>
      <c r="ED32" s="15" t="s">
        <v>914</v>
      </c>
      <c r="EE32" s="15" t="s">
        <v>914</v>
      </c>
      <c r="EF32" s="15" t="s">
        <v>914</v>
      </c>
      <c r="EG32" s="15" t="s">
        <v>914</v>
      </c>
      <c r="EH32" s="15" t="s">
        <v>914</v>
      </c>
      <c r="EI32" s="15" t="s">
        <v>914</v>
      </c>
      <c r="EJ32" s="15" t="s">
        <v>914</v>
      </c>
      <c r="EK32" s="15" t="s">
        <v>914</v>
      </c>
      <c r="EL32" s="15" t="s">
        <v>914</v>
      </c>
      <c r="EM32" s="15" t="s">
        <v>911</v>
      </c>
      <c r="EN32" s="15" t="s">
        <v>911</v>
      </c>
      <c r="EO32" s="15" t="s">
        <v>911</v>
      </c>
      <c r="EP32" s="15" t="s">
        <v>914</v>
      </c>
      <c r="EQ32" s="15" t="s">
        <v>914</v>
      </c>
      <c r="ER32" s="15" t="s">
        <v>914</v>
      </c>
      <c r="ES32" s="15" t="s">
        <v>914</v>
      </c>
      <c r="ET32" s="15" t="s">
        <v>914</v>
      </c>
      <c r="EU32" s="15" t="s">
        <v>914</v>
      </c>
      <c r="EV32" s="15" t="s">
        <v>914</v>
      </c>
      <c r="EW32" s="15" t="s">
        <v>914</v>
      </c>
      <c r="EX32" s="15" t="s">
        <v>914</v>
      </c>
      <c r="EY32" s="15" t="s">
        <v>914</v>
      </c>
      <c r="EZ32" s="15" t="s">
        <v>914</v>
      </c>
      <c r="FA32" s="15" t="s">
        <v>914</v>
      </c>
      <c r="FB32" s="15" t="s">
        <v>914</v>
      </c>
      <c r="FC32" s="15" t="s">
        <v>914</v>
      </c>
      <c r="FD32" s="15" t="s">
        <v>914</v>
      </c>
      <c r="FE32" s="15" t="s">
        <v>914</v>
      </c>
      <c r="FF32" s="15" t="s">
        <v>914</v>
      </c>
      <c r="FG32" s="15" t="s">
        <v>914</v>
      </c>
      <c r="FH32" s="15" t="s">
        <v>914</v>
      </c>
      <c r="FI32" s="15" t="s">
        <v>914</v>
      </c>
      <c r="FJ32" s="15" t="s">
        <v>914</v>
      </c>
      <c r="FK32" s="7">
        <v>0.03</v>
      </c>
      <c r="FL32" s="7">
        <v>0</v>
      </c>
      <c r="FM32" s="7">
        <v>0</v>
      </c>
      <c r="FN32" s="7">
        <v>0</v>
      </c>
      <c r="FO32" s="7">
        <v>0</v>
      </c>
      <c r="FP32" s="10" t="s">
        <v>914</v>
      </c>
      <c r="FQ32" s="7">
        <v>0.03</v>
      </c>
      <c r="FR32" s="7" t="s">
        <v>914</v>
      </c>
      <c r="FS32" s="7" t="s">
        <v>914</v>
      </c>
      <c r="FT32" s="7" t="s">
        <v>914</v>
      </c>
      <c r="FU32" s="7" t="s">
        <v>914</v>
      </c>
      <c r="FV32" s="10" t="s">
        <v>914</v>
      </c>
      <c r="FW32" s="10" t="s">
        <v>914</v>
      </c>
      <c r="FX32" s="10" t="s">
        <v>914</v>
      </c>
      <c r="FY32" s="10" t="s">
        <v>914</v>
      </c>
      <c r="FZ32" s="10" t="s">
        <v>914</v>
      </c>
      <c r="GA32" s="10" t="s">
        <v>914</v>
      </c>
      <c r="GB32" s="10" t="s">
        <v>914</v>
      </c>
      <c r="GC32" s="10" t="s">
        <v>914</v>
      </c>
      <c r="GD32" s="10" t="s">
        <v>914</v>
      </c>
      <c r="GE32" s="10" t="s">
        <v>914</v>
      </c>
      <c r="GF32" s="10" t="s">
        <v>914</v>
      </c>
      <c r="GG32" s="10" t="s">
        <v>914</v>
      </c>
      <c r="GH32" s="10" t="s">
        <v>914</v>
      </c>
      <c r="GI32" s="15" t="s">
        <v>914</v>
      </c>
      <c r="GJ32" s="15" t="s">
        <v>914</v>
      </c>
      <c r="GK32" s="15" t="s">
        <v>914</v>
      </c>
      <c r="GL32" s="15" t="s">
        <v>914</v>
      </c>
      <c r="GM32" s="15" t="s">
        <v>914</v>
      </c>
      <c r="GN32" s="15" t="s">
        <v>914</v>
      </c>
      <c r="GO32" s="10" t="s">
        <v>914</v>
      </c>
      <c r="GP32" s="10" t="s">
        <v>914</v>
      </c>
      <c r="GQ32" s="10" t="s">
        <v>914</v>
      </c>
      <c r="GR32" s="10" t="s">
        <v>914</v>
      </c>
      <c r="GS32" s="10" t="s">
        <v>914</v>
      </c>
      <c r="GT32" s="10" t="s">
        <v>914</v>
      </c>
      <c r="GU32" s="10" t="s">
        <v>914</v>
      </c>
      <c r="GV32" s="10" t="s">
        <v>914</v>
      </c>
      <c r="GW32" s="10" t="s">
        <v>914</v>
      </c>
      <c r="GX32" s="10" t="s">
        <v>914</v>
      </c>
      <c r="GY32" s="10" t="s">
        <v>914</v>
      </c>
      <c r="GZ32" s="10" t="s">
        <v>914</v>
      </c>
      <c r="HA32" s="10" t="s">
        <v>914</v>
      </c>
      <c r="HB32" s="10" t="s">
        <v>914</v>
      </c>
      <c r="HC32" s="10" t="s">
        <v>914</v>
      </c>
      <c r="HD32" s="10" t="s">
        <v>914</v>
      </c>
      <c r="HE32" s="10" t="s">
        <v>914</v>
      </c>
      <c r="HF32" s="10" t="s">
        <v>914</v>
      </c>
      <c r="HG32" s="4">
        <v>6406494</v>
      </c>
      <c r="HH32" s="4">
        <v>7386379</v>
      </c>
      <c r="HI32" s="4">
        <v>808778</v>
      </c>
      <c r="HJ32" s="4">
        <v>87532</v>
      </c>
      <c r="HK32" s="4">
        <v>2737022</v>
      </c>
      <c r="HL32" s="4">
        <v>14340944</v>
      </c>
      <c r="HM32" s="4" t="s">
        <v>914</v>
      </c>
      <c r="HN32" s="4" t="s">
        <v>914</v>
      </c>
      <c r="HO32" s="4" t="s">
        <v>914</v>
      </c>
      <c r="HP32" s="4" t="s">
        <v>914</v>
      </c>
      <c r="HQ32" s="4" t="s">
        <v>914</v>
      </c>
      <c r="HR32" s="4" t="s">
        <v>914</v>
      </c>
      <c r="HS32" s="4" t="s">
        <v>914</v>
      </c>
      <c r="HT32" s="4" t="s">
        <v>914</v>
      </c>
      <c r="HU32" s="4" t="s">
        <v>914</v>
      </c>
      <c r="HV32" s="4" t="s">
        <v>914</v>
      </c>
      <c r="HW32" s="4" t="s">
        <v>914</v>
      </c>
      <c r="HX32" s="4" t="s">
        <v>914</v>
      </c>
      <c r="HY32" s="4" t="s">
        <v>914</v>
      </c>
      <c r="HZ32" s="4" t="s">
        <v>914</v>
      </c>
      <c r="IA32" s="4" t="s">
        <v>914</v>
      </c>
      <c r="IB32" s="4" t="s">
        <v>914</v>
      </c>
      <c r="IC32" s="4" t="s">
        <v>914</v>
      </c>
      <c r="ID32" s="4" t="s">
        <v>914</v>
      </c>
      <c r="IE32" s="4" t="s">
        <v>914</v>
      </c>
      <c r="IF32" s="4" t="s">
        <v>914</v>
      </c>
      <c r="IG32" s="4" t="s">
        <v>914</v>
      </c>
      <c r="IH32" s="4" t="s">
        <v>914</v>
      </c>
      <c r="II32" s="4" t="s">
        <v>914</v>
      </c>
      <c r="IJ32" s="4" t="s">
        <v>914</v>
      </c>
      <c r="IK32" s="4" t="s">
        <v>914</v>
      </c>
      <c r="IL32" s="4" t="s">
        <v>914</v>
      </c>
      <c r="IM32" s="4" t="s">
        <v>914</v>
      </c>
      <c r="IN32" s="4" t="s">
        <v>914</v>
      </c>
      <c r="IO32" s="4" t="s">
        <v>914</v>
      </c>
      <c r="IP32" s="4" t="s">
        <v>914</v>
      </c>
      <c r="IQ32" s="4" t="s">
        <v>914</v>
      </c>
      <c r="IR32" s="4" t="s">
        <v>914</v>
      </c>
      <c r="IS32" s="4" t="s">
        <v>914</v>
      </c>
      <c r="IT32" s="4" t="s">
        <v>914</v>
      </c>
      <c r="IU32" s="4" t="s">
        <v>914</v>
      </c>
      <c r="IV32" s="4" t="s">
        <v>914</v>
      </c>
      <c r="IW32" s="4" t="s">
        <v>914</v>
      </c>
      <c r="IX32" s="4" t="s">
        <v>914</v>
      </c>
      <c r="IY32" s="4" t="s">
        <v>914</v>
      </c>
      <c r="IZ32" s="4" t="s">
        <v>914</v>
      </c>
      <c r="JA32" s="4" t="s">
        <v>914</v>
      </c>
      <c r="JB32" s="4" t="s">
        <v>914</v>
      </c>
      <c r="JC32" s="7">
        <v>0</v>
      </c>
      <c r="JD32" s="71" t="s">
        <v>914</v>
      </c>
      <c r="JE32" s="19">
        <v>1</v>
      </c>
      <c r="JF32" s="19">
        <v>1</v>
      </c>
      <c r="JG32" s="7">
        <v>0.5</v>
      </c>
      <c r="JH32" s="7">
        <v>0.5</v>
      </c>
      <c r="JI32" s="15">
        <v>5.0999999999999996</v>
      </c>
      <c r="JJ32" s="15">
        <v>3.45</v>
      </c>
      <c r="JK32" s="15">
        <v>3.85</v>
      </c>
      <c r="JL32" s="15">
        <v>24.85</v>
      </c>
      <c r="JM32" s="15" t="s">
        <v>914</v>
      </c>
      <c r="JN32" s="15" t="s">
        <v>911</v>
      </c>
      <c r="JO32" s="15" t="s">
        <v>911</v>
      </c>
      <c r="JP32" s="15" t="s">
        <v>911</v>
      </c>
      <c r="JQ32" s="15" t="s">
        <v>911</v>
      </c>
      <c r="JR32" s="15" t="s">
        <v>911</v>
      </c>
      <c r="JS32" s="4" t="s">
        <v>912</v>
      </c>
      <c r="JT32" s="10">
        <v>0.25</v>
      </c>
      <c r="JU32" s="10">
        <v>0.45</v>
      </c>
      <c r="JV32" s="10">
        <v>0.3</v>
      </c>
      <c r="JW32" s="10">
        <v>0.3</v>
      </c>
      <c r="JX32" s="10" t="s">
        <v>911</v>
      </c>
      <c r="JY32" s="7" t="s">
        <v>914</v>
      </c>
      <c r="JZ32" s="7" t="s">
        <v>914</v>
      </c>
      <c r="KA32" s="7" t="s">
        <v>914</v>
      </c>
      <c r="KB32" s="7" t="s">
        <v>914</v>
      </c>
      <c r="KC32" s="7" t="s">
        <v>914</v>
      </c>
      <c r="KD32" s="10" t="s">
        <v>914</v>
      </c>
      <c r="KE32" s="10" t="s">
        <v>914</v>
      </c>
      <c r="KF32" s="10" t="s">
        <v>914</v>
      </c>
      <c r="KG32" s="10" t="s">
        <v>914</v>
      </c>
      <c r="KH32" s="10" t="s">
        <v>914</v>
      </c>
      <c r="KI32" s="10" t="s">
        <v>914</v>
      </c>
      <c r="KJ32" s="10" t="s">
        <v>914</v>
      </c>
      <c r="KK32" s="10" t="s">
        <v>914</v>
      </c>
      <c r="KL32" s="10" t="s">
        <v>914</v>
      </c>
      <c r="KM32" s="10" t="s">
        <v>914</v>
      </c>
      <c r="KN32" s="10" t="s">
        <v>914</v>
      </c>
      <c r="KO32" s="10" t="s">
        <v>914</v>
      </c>
      <c r="KP32" s="10" t="s">
        <v>914</v>
      </c>
      <c r="KQ32" s="15" t="s">
        <v>914</v>
      </c>
      <c r="KR32" s="15" t="s">
        <v>914</v>
      </c>
      <c r="KS32" s="15" t="s">
        <v>914</v>
      </c>
      <c r="KT32" s="15" t="s">
        <v>914</v>
      </c>
      <c r="KU32" s="15" t="s">
        <v>914</v>
      </c>
      <c r="KV32" s="10" t="s">
        <v>914</v>
      </c>
      <c r="KW32" s="10" t="s">
        <v>914</v>
      </c>
      <c r="KX32" s="10" t="s">
        <v>914</v>
      </c>
      <c r="KY32" s="10" t="s">
        <v>914</v>
      </c>
      <c r="KZ32" s="10" t="s">
        <v>914</v>
      </c>
      <c r="LA32" s="10" t="s">
        <v>914</v>
      </c>
      <c r="LB32" s="10" t="s">
        <v>914</v>
      </c>
      <c r="LC32" s="10" t="s">
        <v>914</v>
      </c>
      <c r="LD32" s="10" t="s">
        <v>914</v>
      </c>
      <c r="LE32" s="10" t="s">
        <v>914</v>
      </c>
      <c r="LF32" s="10" t="s">
        <v>914</v>
      </c>
      <c r="LG32" s="10" t="s">
        <v>914</v>
      </c>
      <c r="LH32" s="10" t="s">
        <v>914</v>
      </c>
      <c r="LI32" s="10" t="s">
        <v>914</v>
      </c>
      <c r="LJ32" s="10" t="s">
        <v>914</v>
      </c>
      <c r="LK32" s="10" t="s">
        <v>914</v>
      </c>
      <c r="LL32" s="10" t="s">
        <v>914</v>
      </c>
      <c r="LM32" s="10" t="s">
        <v>914</v>
      </c>
      <c r="LN32" s="10" t="s">
        <v>912</v>
      </c>
      <c r="LO32" s="16">
        <v>2011</v>
      </c>
      <c r="LP32" s="10" t="s">
        <v>912</v>
      </c>
      <c r="LQ32" s="10" t="s">
        <v>930</v>
      </c>
      <c r="LR32" s="3" t="s">
        <v>914</v>
      </c>
      <c r="LS32" s="3" t="s">
        <v>914</v>
      </c>
      <c r="LT32" s="10" t="s">
        <v>930</v>
      </c>
      <c r="LU32" s="3" t="s">
        <v>914</v>
      </c>
      <c r="LV32" s="3" t="s">
        <v>914</v>
      </c>
      <c r="LW32" s="3" t="s">
        <v>912</v>
      </c>
      <c r="LX32" s="3" t="s">
        <v>911</v>
      </c>
      <c r="LY32" s="3" t="s">
        <v>968</v>
      </c>
      <c r="LZ32" s="3">
        <v>2018</v>
      </c>
      <c r="MA32" s="3" t="s">
        <v>927</v>
      </c>
      <c r="MB32" s="3" t="s">
        <v>1020</v>
      </c>
      <c r="MC32" s="3" t="s">
        <v>1387</v>
      </c>
      <c r="MD32" s="3" t="s">
        <v>912</v>
      </c>
      <c r="ME32" s="3" t="s">
        <v>912</v>
      </c>
      <c r="MF32" s="3" t="s">
        <v>912</v>
      </c>
      <c r="MG32" s="3" t="s">
        <v>912</v>
      </c>
      <c r="MH32" s="3" t="s">
        <v>912</v>
      </c>
      <c r="MI32" s="3" t="s">
        <v>912</v>
      </c>
      <c r="MJ32" s="3" t="s">
        <v>912</v>
      </c>
      <c r="MK32" s="3" t="s">
        <v>930</v>
      </c>
      <c r="ML32" s="3" t="s">
        <v>912</v>
      </c>
      <c r="MM32" s="3" t="s">
        <v>912</v>
      </c>
      <c r="MN32" s="3" t="s">
        <v>912</v>
      </c>
      <c r="MO32" s="3" t="s">
        <v>930</v>
      </c>
      <c r="MP32" s="3" t="s">
        <v>930</v>
      </c>
      <c r="MQ32" s="3" t="s">
        <v>914</v>
      </c>
      <c r="MR32" s="3" t="s">
        <v>914</v>
      </c>
      <c r="MS32" s="3" t="s">
        <v>914</v>
      </c>
      <c r="MT32" s="4" t="s">
        <v>914</v>
      </c>
      <c r="MU32" s="3" t="s">
        <v>914</v>
      </c>
      <c r="MV32" s="3" t="s">
        <v>914</v>
      </c>
      <c r="MW32" s="3" t="s">
        <v>914</v>
      </c>
      <c r="MX32" s="3" t="s">
        <v>914</v>
      </c>
      <c r="MY32" s="3" t="s">
        <v>914</v>
      </c>
      <c r="MZ32" s="3" t="s">
        <v>914</v>
      </c>
      <c r="NA32" s="3" t="s">
        <v>914</v>
      </c>
      <c r="NB32" s="3" t="s">
        <v>930</v>
      </c>
      <c r="NC32" s="3" t="s">
        <v>914</v>
      </c>
      <c r="ND32" s="4">
        <v>2264</v>
      </c>
      <c r="NE32" s="10">
        <v>0.02</v>
      </c>
      <c r="NF32" s="10">
        <v>0.05</v>
      </c>
      <c r="NG32" s="10">
        <v>0</v>
      </c>
      <c r="NH32" s="3" t="s">
        <v>912</v>
      </c>
      <c r="NI32" s="18">
        <v>3037520.16</v>
      </c>
      <c r="NJ32" s="3" t="s">
        <v>930</v>
      </c>
      <c r="NK32" s="3" t="s">
        <v>930</v>
      </c>
      <c r="NL32" s="3" t="s">
        <v>930</v>
      </c>
      <c r="NM32" s="3" t="s">
        <v>912</v>
      </c>
      <c r="NN32" s="3" t="s">
        <v>930</v>
      </c>
      <c r="NO32" s="3" t="s">
        <v>930</v>
      </c>
      <c r="NP32" s="3" t="s">
        <v>912</v>
      </c>
      <c r="NQ32" s="3" t="s">
        <v>930</v>
      </c>
      <c r="NR32" s="3" t="s">
        <v>912</v>
      </c>
      <c r="NS32" s="3" t="s">
        <v>912</v>
      </c>
      <c r="NT32" s="3" t="s">
        <v>912</v>
      </c>
      <c r="NU32" s="3" t="s">
        <v>912</v>
      </c>
      <c r="NV32" s="3" t="s">
        <v>930</v>
      </c>
      <c r="NW32" s="3" t="s">
        <v>930</v>
      </c>
      <c r="NX32" s="3" t="s">
        <v>912</v>
      </c>
      <c r="NY32" s="3" t="s">
        <v>912</v>
      </c>
      <c r="NZ32" s="3" t="s">
        <v>930</v>
      </c>
      <c r="OA32" s="3" t="s">
        <v>912</v>
      </c>
      <c r="OB32" s="3" t="s">
        <v>912</v>
      </c>
      <c r="OC32" s="3" t="s">
        <v>912</v>
      </c>
      <c r="OD32" s="3" t="s">
        <v>930</v>
      </c>
      <c r="OE32" s="7" t="s">
        <v>911</v>
      </c>
      <c r="OF32" s="7" t="s">
        <v>911</v>
      </c>
      <c r="OG32" s="7" t="s">
        <v>911</v>
      </c>
      <c r="OH32" s="7" t="s">
        <v>911</v>
      </c>
      <c r="OI32" s="7" t="s">
        <v>911</v>
      </c>
      <c r="OJ32" s="7" t="s">
        <v>911</v>
      </c>
      <c r="OK32" s="7" t="s">
        <v>912</v>
      </c>
      <c r="OL32" s="7">
        <v>1</v>
      </c>
      <c r="OM32" s="7">
        <v>0</v>
      </c>
      <c r="ON32" s="7">
        <v>0</v>
      </c>
      <c r="OO32" s="7">
        <v>0</v>
      </c>
      <c r="OP32" s="3" t="s">
        <v>1118</v>
      </c>
      <c r="OQ32" s="3" t="s">
        <v>912</v>
      </c>
      <c r="OR32" s="3" t="s">
        <v>912</v>
      </c>
      <c r="OS32" s="3" t="s">
        <v>1066</v>
      </c>
      <c r="OT32" s="10">
        <v>0.5</v>
      </c>
      <c r="OU32" s="10">
        <v>4.1700000000000001E-2</v>
      </c>
      <c r="OV32" s="10">
        <v>0.25</v>
      </c>
      <c r="OW32" s="10">
        <v>0.20830000000000001</v>
      </c>
      <c r="OX32" s="10">
        <v>0</v>
      </c>
      <c r="OY32" s="13">
        <v>43678</v>
      </c>
      <c r="OZ32" s="3" t="s">
        <v>912</v>
      </c>
      <c r="PA32" s="3" t="s">
        <v>934</v>
      </c>
      <c r="PB32" s="3" t="s">
        <v>912</v>
      </c>
      <c r="PC32" s="3" t="s">
        <v>912</v>
      </c>
      <c r="PD32" s="3" t="s">
        <v>912</v>
      </c>
      <c r="PE32" s="3" t="s">
        <v>912</v>
      </c>
      <c r="PF32" s="3" t="s">
        <v>930</v>
      </c>
      <c r="PG32" s="3">
        <v>163</v>
      </c>
      <c r="PH32" s="3">
        <v>25</v>
      </c>
      <c r="PI32" s="18">
        <v>9783457.8800000008</v>
      </c>
      <c r="PJ32" s="3" t="s">
        <v>1010</v>
      </c>
      <c r="PK32" s="3" t="s">
        <v>936</v>
      </c>
      <c r="PL32" s="3" t="s">
        <v>937</v>
      </c>
      <c r="PM32" s="3" t="s">
        <v>912</v>
      </c>
      <c r="PN32" s="3">
        <v>15</v>
      </c>
      <c r="PO32" s="74">
        <v>45931</v>
      </c>
      <c r="PP32" s="3" t="s">
        <v>975</v>
      </c>
      <c r="PQ32" s="3" t="s">
        <v>930</v>
      </c>
      <c r="PR32" s="3" t="s">
        <v>914</v>
      </c>
      <c r="PS32" s="3" t="s">
        <v>912</v>
      </c>
      <c r="PT32" s="9" t="s">
        <v>915</v>
      </c>
      <c r="PU32" s="9" t="s">
        <v>915</v>
      </c>
      <c r="PV32" s="14">
        <v>31590</v>
      </c>
      <c r="PW32" s="3" t="s">
        <v>930</v>
      </c>
      <c r="PX32" s="3" t="s">
        <v>1125</v>
      </c>
      <c r="PY32" s="3" t="s">
        <v>912</v>
      </c>
      <c r="PZ32" s="3" t="s">
        <v>930</v>
      </c>
      <c r="QA32" s="3" t="s">
        <v>930</v>
      </c>
      <c r="QB32" s="3" t="s">
        <v>930</v>
      </c>
      <c r="QC32" s="3" t="s">
        <v>930</v>
      </c>
      <c r="QD32" s="3" t="s">
        <v>930</v>
      </c>
      <c r="QE32" s="3" t="s">
        <v>930</v>
      </c>
      <c r="QF32" s="3" t="s">
        <v>914</v>
      </c>
      <c r="QG32" s="3" t="s">
        <v>912</v>
      </c>
      <c r="QH32" s="3" t="s">
        <v>1388</v>
      </c>
    </row>
    <row r="33" spans="1:450" ht="91.5" customHeight="1" x14ac:dyDescent="0.25">
      <c r="A33" s="3">
        <v>4113700</v>
      </c>
      <c r="B33" s="3" t="s">
        <v>1026</v>
      </c>
      <c r="C33" s="3" t="s">
        <v>1187</v>
      </c>
      <c r="D33" s="3" t="s">
        <v>1188</v>
      </c>
      <c r="E33" s="3" t="s">
        <v>943</v>
      </c>
      <c r="F33" s="3" t="s">
        <v>909</v>
      </c>
      <c r="G33" s="3" t="s">
        <v>944</v>
      </c>
      <c r="H33" s="3">
        <v>9</v>
      </c>
      <c r="I33" s="3" t="s">
        <v>914</v>
      </c>
      <c r="J33" s="3">
        <v>0</v>
      </c>
      <c r="K33" s="3" t="s">
        <v>914</v>
      </c>
      <c r="L33" s="3">
        <v>0</v>
      </c>
      <c r="M33" s="3" t="s">
        <v>914</v>
      </c>
      <c r="N33" s="3">
        <v>0</v>
      </c>
      <c r="O33" s="3" t="s">
        <v>914</v>
      </c>
      <c r="P33" s="4">
        <v>2600</v>
      </c>
      <c r="Q33" s="4">
        <v>2500</v>
      </c>
      <c r="R33" s="3" t="s">
        <v>930</v>
      </c>
      <c r="S33" s="3" t="s">
        <v>914</v>
      </c>
      <c r="T33" s="4">
        <v>309</v>
      </c>
      <c r="U33" s="4">
        <v>71</v>
      </c>
      <c r="V33" s="4">
        <v>0</v>
      </c>
      <c r="W33" s="4">
        <v>15</v>
      </c>
      <c r="X33" s="4">
        <v>2</v>
      </c>
      <c r="Y33" s="4">
        <v>135</v>
      </c>
      <c r="Z33" s="4">
        <v>0</v>
      </c>
      <c r="AA33" s="4">
        <v>2</v>
      </c>
      <c r="AB33" s="4">
        <v>0</v>
      </c>
      <c r="AC33" s="4" t="s">
        <v>914</v>
      </c>
      <c r="AD33" s="4" t="s">
        <v>914</v>
      </c>
      <c r="AE33" s="4" t="s">
        <v>914</v>
      </c>
      <c r="AF33" s="4">
        <v>53</v>
      </c>
      <c r="AG33" s="4">
        <v>30</v>
      </c>
      <c r="AH33" s="4">
        <v>382</v>
      </c>
      <c r="AI33" s="4">
        <v>21</v>
      </c>
      <c r="AJ33" s="4" t="s">
        <v>914</v>
      </c>
      <c r="AK33" s="4" t="s">
        <v>914</v>
      </c>
      <c r="AL33" s="4" t="s">
        <v>914</v>
      </c>
      <c r="AM33" s="4" t="s">
        <v>914</v>
      </c>
      <c r="AN33" s="4" t="s">
        <v>914</v>
      </c>
      <c r="AO33" s="4" t="s">
        <v>914</v>
      </c>
      <c r="AP33" s="4" t="s">
        <v>914</v>
      </c>
      <c r="AQ33" s="4" t="s">
        <v>914</v>
      </c>
      <c r="AR33" s="4" t="s">
        <v>914</v>
      </c>
      <c r="AS33" s="4" t="s">
        <v>914</v>
      </c>
      <c r="AT33" s="4" t="s">
        <v>914</v>
      </c>
      <c r="AU33" s="4" t="s">
        <v>914</v>
      </c>
      <c r="AV33" s="4" t="s">
        <v>911</v>
      </c>
      <c r="AW33" s="4">
        <v>142</v>
      </c>
      <c r="AX33" s="6">
        <v>3310</v>
      </c>
      <c r="AY33" s="6">
        <v>0</v>
      </c>
      <c r="AZ33" s="6">
        <v>2231</v>
      </c>
      <c r="BA33" s="6">
        <v>0</v>
      </c>
      <c r="BB33" s="6">
        <v>0</v>
      </c>
      <c r="BC33" s="6">
        <v>16</v>
      </c>
      <c r="BD33" s="6">
        <v>28.4</v>
      </c>
      <c r="BE33" s="6">
        <v>12</v>
      </c>
      <c r="BF33" s="6" t="s">
        <v>914</v>
      </c>
      <c r="BG33" s="6" t="s">
        <v>914</v>
      </c>
      <c r="BH33" s="6" t="s">
        <v>914</v>
      </c>
      <c r="BI33" s="6" t="s">
        <v>914</v>
      </c>
      <c r="BJ33" s="6" t="s">
        <v>914</v>
      </c>
      <c r="BK33" s="6">
        <v>1700</v>
      </c>
      <c r="BL33" s="6">
        <v>300000</v>
      </c>
      <c r="BM33" s="6" t="s">
        <v>914</v>
      </c>
      <c r="BN33" s="6" t="s">
        <v>914</v>
      </c>
      <c r="BO33" s="6" t="s">
        <v>914</v>
      </c>
      <c r="BP33" s="6" t="s">
        <v>914</v>
      </c>
      <c r="BQ33" s="6" t="s">
        <v>914</v>
      </c>
      <c r="BR33" s="6" t="s">
        <v>914</v>
      </c>
      <c r="BS33" s="9" t="s">
        <v>914</v>
      </c>
      <c r="BT33" s="9" t="s">
        <v>914</v>
      </c>
      <c r="BU33" s="9">
        <v>30</v>
      </c>
      <c r="BV33" s="8" t="s">
        <v>914</v>
      </c>
      <c r="BW33" s="8" t="s">
        <v>914</v>
      </c>
      <c r="BX33" s="8" t="s">
        <v>914</v>
      </c>
      <c r="BY33" s="8" t="s">
        <v>914</v>
      </c>
      <c r="BZ33" s="8" t="s">
        <v>914</v>
      </c>
      <c r="CA33" s="8">
        <v>15</v>
      </c>
      <c r="CB33" s="3" t="s">
        <v>999</v>
      </c>
      <c r="CC33" s="9">
        <v>6.5</v>
      </c>
      <c r="CD33" s="9">
        <v>5.5</v>
      </c>
      <c r="CE33" s="9" t="s">
        <v>914</v>
      </c>
      <c r="CF33" s="9" t="s">
        <v>914</v>
      </c>
      <c r="CG33" s="9" t="s">
        <v>914</v>
      </c>
      <c r="CH33" s="9" t="s">
        <v>914</v>
      </c>
      <c r="CI33" s="9" t="s">
        <v>914</v>
      </c>
      <c r="CJ33" s="9">
        <v>5.2</v>
      </c>
      <c r="CK33" s="3">
        <v>9</v>
      </c>
      <c r="CL33" s="3">
        <v>9</v>
      </c>
      <c r="CM33" s="3">
        <v>9</v>
      </c>
      <c r="CN33" s="3">
        <v>0</v>
      </c>
      <c r="CO33" s="3" t="s">
        <v>914</v>
      </c>
      <c r="CP33" s="3" t="s">
        <v>914</v>
      </c>
      <c r="CQ33" s="3" t="s">
        <v>914</v>
      </c>
      <c r="CR33" s="3" t="s">
        <v>914</v>
      </c>
      <c r="CS33" s="4">
        <v>0</v>
      </c>
      <c r="CT33" s="4">
        <v>0</v>
      </c>
      <c r="CU33" s="4">
        <v>0</v>
      </c>
      <c r="CV33" s="4">
        <v>0</v>
      </c>
      <c r="CW33" s="3" t="s">
        <v>912</v>
      </c>
      <c r="CX33" s="5">
        <v>2019</v>
      </c>
      <c r="CY33" s="73" t="s">
        <v>1979</v>
      </c>
      <c r="CZ33" s="3" t="s">
        <v>930</v>
      </c>
      <c r="DA33" s="3" t="s">
        <v>914</v>
      </c>
      <c r="DB33" s="3" t="s">
        <v>914</v>
      </c>
      <c r="DC33" s="3" t="s">
        <v>914</v>
      </c>
      <c r="DD33" s="3" t="s">
        <v>914</v>
      </c>
      <c r="DE33" s="10" t="s">
        <v>914</v>
      </c>
      <c r="DF33" s="3" t="s">
        <v>914</v>
      </c>
      <c r="DG33" s="3" t="s">
        <v>914</v>
      </c>
      <c r="DH33" s="3" t="s">
        <v>914</v>
      </c>
      <c r="DI33" s="3" t="s">
        <v>911</v>
      </c>
      <c r="DJ33" s="3" t="s">
        <v>911</v>
      </c>
      <c r="DK33" s="3" t="s">
        <v>914</v>
      </c>
      <c r="DL33" s="3" t="s">
        <v>914</v>
      </c>
      <c r="DM33" s="10" t="s">
        <v>914</v>
      </c>
      <c r="DN33" s="3" t="s">
        <v>914</v>
      </c>
      <c r="DO33" s="3" t="s">
        <v>914</v>
      </c>
      <c r="DP33" s="3" t="s">
        <v>914</v>
      </c>
      <c r="DQ33" s="12">
        <v>4.25</v>
      </c>
      <c r="DR33" s="12">
        <v>3.9</v>
      </c>
      <c r="DS33" s="13">
        <v>43800</v>
      </c>
      <c r="DT33" s="3" t="s">
        <v>1189</v>
      </c>
      <c r="DU33" s="14" t="s">
        <v>1190</v>
      </c>
      <c r="DV33" s="3" t="s">
        <v>965</v>
      </c>
      <c r="DW33" s="15">
        <v>12500000</v>
      </c>
      <c r="DX33" s="15">
        <v>7998949</v>
      </c>
      <c r="DY33" s="15" t="s">
        <v>911</v>
      </c>
      <c r="DZ33" s="15" t="s">
        <v>911</v>
      </c>
      <c r="EA33" s="15" t="s">
        <v>914</v>
      </c>
      <c r="EB33" s="15" t="s">
        <v>914</v>
      </c>
      <c r="EC33" s="15" t="s">
        <v>914</v>
      </c>
      <c r="ED33" s="15" t="s">
        <v>914</v>
      </c>
      <c r="EE33" s="15" t="s">
        <v>914</v>
      </c>
      <c r="EF33" s="15" t="s">
        <v>914</v>
      </c>
      <c r="EG33" s="15" t="s">
        <v>914</v>
      </c>
      <c r="EH33" s="15" t="s">
        <v>914</v>
      </c>
      <c r="EI33" s="15" t="s">
        <v>914</v>
      </c>
      <c r="EJ33" s="15" t="s">
        <v>914</v>
      </c>
      <c r="EK33" s="15" t="s">
        <v>914</v>
      </c>
      <c r="EL33" s="15" t="s">
        <v>914</v>
      </c>
      <c r="EM33" s="15">
        <v>7708032</v>
      </c>
      <c r="EN33" s="15">
        <v>290917</v>
      </c>
      <c r="EO33" s="15">
        <v>0</v>
      </c>
      <c r="EP33" s="15" t="s">
        <v>911</v>
      </c>
      <c r="EQ33" s="15" t="s">
        <v>911</v>
      </c>
      <c r="ER33" s="15" t="s">
        <v>911</v>
      </c>
      <c r="ES33" s="15" t="s">
        <v>914</v>
      </c>
      <c r="ET33" s="15" t="s">
        <v>914</v>
      </c>
      <c r="EU33" s="15" t="s">
        <v>914</v>
      </c>
      <c r="EV33" s="15" t="s">
        <v>914</v>
      </c>
      <c r="EW33" s="15" t="s">
        <v>914</v>
      </c>
      <c r="EX33" s="15" t="s">
        <v>914</v>
      </c>
      <c r="EY33" s="15" t="s">
        <v>914</v>
      </c>
      <c r="EZ33" s="15" t="s">
        <v>914</v>
      </c>
      <c r="FA33" s="15" t="s">
        <v>914</v>
      </c>
      <c r="FB33" s="15" t="s">
        <v>914</v>
      </c>
      <c r="FC33" s="15" t="s">
        <v>914</v>
      </c>
      <c r="FD33" s="15" t="s">
        <v>914</v>
      </c>
      <c r="FE33" s="15" t="s">
        <v>914</v>
      </c>
      <c r="FF33" s="15" t="s">
        <v>914</v>
      </c>
      <c r="FG33" s="15" t="s">
        <v>914</v>
      </c>
      <c r="FH33" s="15" t="s">
        <v>914</v>
      </c>
      <c r="FI33" s="15" t="s">
        <v>914</v>
      </c>
      <c r="FJ33" s="15" t="s">
        <v>914</v>
      </c>
      <c r="FK33" s="7">
        <v>0.02</v>
      </c>
      <c r="FL33" s="7">
        <v>0.04</v>
      </c>
      <c r="FM33" s="7">
        <v>0</v>
      </c>
      <c r="FN33" s="7">
        <v>0</v>
      </c>
      <c r="FO33" s="7">
        <v>0.02</v>
      </c>
      <c r="FP33" s="15" t="s">
        <v>966</v>
      </c>
      <c r="FQ33" s="81" t="s">
        <v>911</v>
      </c>
      <c r="FR33" s="81" t="s">
        <v>911</v>
      </c>
      <c r="FS33" s="81" t="s">
        <v>911</v>
      </c>
      <c r="FT33" s="81" t="s">
        <v>911</v>
      </c>
      <c r="FU33" s="81" t="s">
        <v>911</v>
      </c>
      <c r="FV33" s="80" t="s">
        <v>911</v>
      </c>
      <c r="FW33" s="10" t="s">
        <v>914</v>
      </c>
      <c r="FX33" s="10" t="s">
        <v>914</v>
      </c>
      <c r="FY33" s="10" t="s">
        <v>914</v>
      </c>
      <c r="FZ33" s="10" t="s">
        <v>914</v>
      </c>
      <c r="GA33" s="10" t="s">
        <v>914</v>
      </c>
      <c r="GB33" s="10" t="s">
        <v>914</v>
      </c>
      <c r="GC33" s="10" t="s">
        <v>914</v>
      </c>
      <c r="GD33" s="10" t="s">
        <v>914</v>
      </c>
      <c r="GE33" s="10" t="s">
        <v>914</v>
      </c>
      <c r="GF33" s="10" t="s">
        <v>914</v>
      </c>
      <c r="GG33" s="10" t="s">
        <v>914</v>
      </c>
      <c r="GH33" s="10" t="s">
        <v>914</v>
      </c>
      <c r="GI33" s="15" t="s">
        <v>914</v>
      </c>
      <c r="GJ33" s="15" t="s">
        <v>914</v>
      </c>
      <c r="GK33" s="15" t="s">
        <v>914</v>
      </c>
      <c r="GL33" s="15" t="s">
        <v>914</v>
      </c>
      <c r="GM33" s="15" t="s">
        <v>914</v>
      </c>
      <c r="GN33" s="15" t="s">
        <v>914</v>
      </c>
      <c r="GO33" s="10" t="s">
        <v>914</v>
      </c>
      <c r="GP33" s="10" t="s">
        <v>914</v>
      </c>
      <c r="GQ33" s="10" t="s">
        <v>914</v>
      </c>
      <c r="GR33" s="10" t="s">
        <v>914</v>
      </c>
      <c r="GS33" s="10" t="s">
        <v>914</v>
      </c>
      <c r="GT33" s="10" t="s">
        <v>914</v>
      </c>
      <c r="GU33" s="10" t="s">
        <v>914</v>
      </c>
      <c r="GV33" s="10" t="s">
        <v>914</v>
      </c>
      <c r="GW33" s="10" t="s">
        <v>914</v>
      </c>
      <c r="GX33" s="10" t="s">
        <v>914</v>
      </c>
      <c r="GY33" s="10" t="s">
        <v>914</v>
      </c>
      <c r="GZ33" s="10" t="s">
        <v>914</v>
      </c>
      <c r="HA33" s="10" t="s">
        <v>914</v>
      </c>
      <c r="HB33" s="10" t="s">
        <v>914</v>
      </c>
      <c r="HC33" s="10" t="s">
        <v>914</v>
      </c>
      <c r="HD33" s="10" t="s">
        <v>914</v>
      </c>
      <c r="HE33" s="10" t="s">
        <v>914</v>
      </c>
      <c r="HF33" s="10" t="s">
        <v>914</v>
      </c>
      <c r="HG33" s="4" t="s">
        <v>2036</v>
      </c>
      <c r="HH33" s="4" t="s">
        <v>2037</v>
      </c>
      <c r="HI33" s="4" t="s">
        <v>2038</v>
      </c>
      <c r="HJ33" s="4" t="s">
        <v>2039</v>
      </c>
      <c r="HK33" s="4" t="s">
        <v>2040</v>
      </c>
      <c r="HL33" s="4" t="s">
        <v>2041</v>
      </c>
      <c r="HM33" s="4" t="s">
        <v>911</v>
      </c>
      <c r="HN33" s="4" t="s">
        <v>911</v>
      </c>
      <c r="HO33" s="4" t="s">
        <v>911</v>
      </c>
      <c r="HP33" s="4" t="s">
        <v>911</v>
      </c>
      <c r="HQ33" s="4" t="s">
        <v>911</v>
      </c>
      <c r="HR33" s="4" t="s">
        <v>911</v>
      </c>
      <c r="HS33" s="4" t="s">
        <v>914</v>
      </c>
      <c r="HT33" s="4" t="s">
        <v>914</v>
      </c>
      <c r="HU33" s="4" t="s">
        <v>914</v>
      </c>
      <c r="HV33" s="4" t="s">
        <v>914</v>
      </c>
      <c r="HW33" s="4" t="s">
        <v>914</v>
      </c>
      <c r="HX33" s="4" t="s">
        <v>914</v>
      </c>
      <c r="HY33" s="4" t="s">
        <v>914</v>
      </c>
      <c r="HZ33" s="4" t="s">
        <v>914</v>
      </c>
      <c r="IA33" s="4" t="s">
        <v>914</v>
      </c>
      <c r="IB33" s="4" t="s">
        <v>914</v>
      </c>
      <c r="IC33" s="4" t="s">
        <v>914</v>
      </c>
      <c r="ID33" s="4" t="s">
        <v>914</v>
      </c>
      <c r="IE33" s="4" t="s">
        <v>914</v>
      </c>
      <c r="IF33" s="4" t="s">
        <v>914</v>
      </c>
      <c r="IG33" s="4" t="s">
        <v>914</v>
      </c>
      <c r="IH33" s="4" t="s">
        <v>914</v>
      </c>
      <c r="II33" s="4" t="s">
        <v>914</v>
      </c>
      <c r="IJ33" s="4" t="s">
        <v>914</v>
      </c>
      <c r="IK33" s="4" t="s">
        <v>914</v>
      </c>
      <c r="IL33" s="4" t="s">
        <v>914</v>
      </c>
      <c r="IM33" s="4" t="s">
        <v>914</v>
      </c>
      <c r="IN33" s="4" t="s">
        <v>914</v>
      </c>
      <c r="IO33" s="4" t="s">
        <v>914</v>
      </c>
      <c r="IP33" s="4" t="s">
        <v>914</v>
      </c>
      <c r="IQ33" s="4" t="s">
        <v>914</v>
      </c>
      <c r="IR33" s="4" t="s">
        <v>914</v>
      </c>
      <c r="IS33" s="4" t="s">
        <v>914</v>
      </c>
      <c r="IT33" s="4" t="s">
        <v>914</v>
      </c>
      <c r="IU33" s="4" t="s">
        <v>914</v>
      </c>
      <c r="IV33" s="4" t="s">
        <v>914</v>
      </c>
      <c r="IW33" s="4" t="s">
        <v>914</v>
      </c>
      <c r="IX33" s="4" t="s">
        <v>914</v>
      </c>
      <c r="IY33" s="4" t="s">
        <v>914</v>
      </c>
      <c r="IZ33" s="4" t="s">
        <v>914</v>
      </c>
      <c r="JA33" s="4" t="s">
        <v>914</v>
      </c>
      <c r="JB33" s="4" t="s">
        <v>914</v>
      </c>
      <c r="JC33" s="7">
        <v>0</v>
      </c>
      <c r="JD33" s="71" t="s">
        <v>914</v>
      </c>
      <c r="JE33" s="19">
        <v>1</v>
      </c>
      <c r="JF33" s="19">
        <v>1</v>
      </c>
      <c r="JG33" s="7">
        <v>1</v>
      </c>
      <c r="JH33" s="7">
        <v>0.5</v>
      </c>
      <c r="JI33" s="15">
        <v>5.4</v>
      </c>
      <c r="JJ33" s="15">
        <v>3.3</v>
      </c>
      <c r="JK33" s="15">
        <v>3.6</v>
      </c>
      <c r="JL33" s="15">
        <v>18.649999999999999</v>
      </c>
      <c r="JM33" s="15" t="s">
        <v>914</v>
      </c>
      <c r="JN33" s="15">
        <v>15</v>
      </c>
      <c r="JO33" s="15" t="s">
        <v>911</v>
      </c>
      <c r="JP33" s="15" t="s">
        <v>911</v>
      </c>
      <c r="JQ33" s="15" t="s">
        <v>911</v>
      </c>
      <c r="JR33" s="15" t="s">
        <v>911</v>
      </c>
      <c r="JS33" s="15" t="s">
        <v>912</v>
      </c>
      <c r="JT33" s="10">
        <v>0.21</v>
      </c>
      <c r="JU33" s="10">
        <v>0.57999999999999996</v>
      </c>
      <c r="JV33" s="10">
        <v>0.1</v>
      </c>
      <c r="JW33" s="10">
        <v>4.2000000000000003E-2</v>
      </c>
      <c r="JX33" s="10">
        <v>0</v>
      </c>
      <c r="JY33" s="7" t="s">
        <v>911</v>
      </c>
      <c r="JZ33" s="7" t="s">
        <v>911</v>
      </c>
      <c r="KA33" s="7" t="s">
        <v>911</v>
      </c>
      <c r="KB33" s="7" t="s">
        <v>911</v>
      </c>
      <c r="KC33" s="7" t="s">
        <v>911</v>
      </c>
      <c r="KD33" s="10" t="s">
        <v>914</v>
      </c>
      <c r="KE33" s="10" t="s">
        <v>914</v>
      </c>
      <c r="KF33" s="10" t="s">
        <v>914</v>
      </c>
      <c r="KG33" s="10" t="s">
        <v>914</v>
      </c>
      <c r="KH33" s="10" t="s">
        <v>914</v>
      </c>
      <c r="KI33" s="10" t="s">
        <v>914</v>
      </c>
      <c r="KJ33" s="10" t="s">
        <v>914</v>
      </c>
      <c r="KK33" s="10" t="s">
        <v>914</v>
      </c>
      <c r="KL33" s="10" t="s">
        <v>914</v>
      </c>
      <c r="KM33" s="10" t="s">
        <v>914</v>
      </c>
      <c r="KN33" s="10" t="s">
        <v>914</v>
      </c>
      <c r="KO33" s="10" t="s">
        <v>914</v>
      </c>
      <c r="KP33" s="10" t="s">
        <v>914</v>
      </c>
      <c r="KQ33" s="15" t="s">
        <v>914</v>
      </c>
      <c r="KR33" s="15" t="s">
        <v>914</v>
      </c>
      <c r="KS33" s="15" t="s">
        <v>914</v>
      </c>
      <c r="KT33" s="15" t="s">
        <v>914</v>
      </c>
      <c r="KU33" s="15" t="s">
        <v>914</v>
      </c>
      <c r="KV33" s="10" t="s">
        <v>914</v>
      </c>
      <c r="KW33" s="10" t="s">
        <v>914</v>
      </c>
      <c r="KX33" s="10" t="s">
        <v>914</v>
      </c>
      <c r="KY33" s="10" t="s">
        <v>914</v>
      </c>
      <c r="KZ33" s="10" t="s">
        <v>914</v>
      </c>
      <c r="LA33" s="10" t="s">
        <v>914</v>
      </c>
      <c r="LB33" s="10" t="s">
        <v>914</v>
      </c>
      <c r="LC33" s="10" t="s">
        <v>914</v>
      </c>
      <c r="LD33" s="10" t="s">
        <v>914</v>
      </c>
      <c r="LE33" s="10" t="s">
        <v>914</v>
      </c>
      <c r="LF33" s="10" t="s">
        <v>914</v>
      </c>
      <c r="LG33" s="10" t="s">
        <v>914</v>
      </c>
      <c r="LH33" s="10" t="s">
        <v>914</v>
      </c>
      <c r="LI33" s="10" t="s">
        <v>914</v>
      </c>
      <c r="LJ33" s="10" t="s">
        <v>914</v>
      </c>
      <c r="LK33" s="10" t="s">
        <v>914</v>
      </c>
      <c r="LL33" s="10" t="s">
        <v>914</v>
      </c>
      <c r="LM33" s="10" t="s">
        <v>914</v>
      </c>
      <c r="LN33" s="10" t="s">
        <v>912</v>
      </c>
      <c r="LO33" s="16">
        <v>2018</v>
      </c>
      <c r="LP33" s="10" t="s">
        <v>912</v>
      </c>
      <c r="LQ33" s="10" t="s">
        <v>930</v>
      </c>
      <c r="LR33" s="3" t="s">
        <v>914</v>
      </c>
      <c r="LS33" s="3" t="s">
        <v>914</v>
      </c>
      <c r="LT33" s="10" t="s">
        <v>930</v>
      </c>
      <c r="LU33" s="3" t="s">
        <v>914</v>
      </c>
      <c r="LV33" s="3" t="s">
        <v>914</v>
      </c>
      <c r="LW33" s="3" t="s">
        <v>912</v>
      </c>
      <c r="LX33" s="73" t="s">
        <v>1979</v>
      </c>
      <c r="LY33" s="3" t="s">
        <v>989</v>
      </c>
      <c r="LZ33" s="3">
        <v>2019</v>
      </c>
      <c r="MA33" s="3" t="s">
        <v>990</v>
      </c>
      <c r="MB33" s="3" t="s">
        <v>1191</v>
      </c>
      <c r="MC33" s="3" t="s">
        <v>929</v>
      </c>
      <c r="MD33" s="3" t="s">
        <v>912</v>
      </c>
      <c r="ME33" s="3" t="s">
        <v>912</v>
      </c>
      <c r="MF33" s="3" t="s">
        <v>912</v>
      </c>
      <c r="MG33" s="3" t="s">
        <v>912</v>
      </c>
      <c r="MH33" s="3" t="s">
        <v>912</v>
      </c>
      <c r="MI33" s="3" t="s">
        <v>912</v>
      </c>
      <c r="MJ33" s="3" t="s">
        <v>912</v>
      </c>
      <c r="MK33" s="3" t="s">
        <v>912</v>
      </c>
      <c r="ML33" s="3" t="s">
        <v>912</v>
      </c>
      <c r="MM33" s="3" t="s">
        <v>930</v>
      </c>
      <c r="MN33" s="3" t="s">
        <v>912</v>
      </c>
      <c r="MO33" s="3" t="s">
        <v>930</v>
      </c>
      <c r="MP33" s="3" t="s">
        <v>912</v>
      </c>
      <c r="MQ33" s="3">
        <v>2019</v>
      </c>
      <c r="MR33" s="3">
        <v>15</v>
      </c>
      <c r="MS33" s="73" t="s">
        <v>1979</v>
      </c>
      <c r="MT33" s="9">
        <v>823000</v>
      </c>
      <c r="MU33" s="47">
        <v>7</v>
      </c>
      <c r="MV33" s="4">
        <v>38</v>
      </c>
      <c r="MW33" s="10">
        <v>0.23</v>
      </c>
      <c r="MX33" s="10">
        <v>0.01</v>
      </c>
      <c r="MY33" s="10">
        <v>0.19</v>
      </c>
      <c r="MZ33" s="10">
        <v>0.47</v>
      </c>
      <c r="NA33" s="10">
        <v>0.08</v>
      </c>
      <c r="NB33" s="3" t="s">
        <v>930</v>
      </c>
      <c r="NC33" s="3" t="s">
        <v>914</v>
      </c>
      <c r="ND33" s="4">
        <v>2323</v>
      </c>
      <c r="NE33" s="10">
        <v>0.02</v>
      </c>
      <c r="NF33" s="10">
        <v>0.05</v>
      </c>
      <c r="NG33" s="10">
        <v>0.02</v>
      </c>
      <c r="NH33" s="3" t="s">
        <v>912</v>
      </c>
      <c r="NI33" s="18">
        <v>5599353.8499999996</v>
      </c>
      <c r="NJ33" s="18" t="s">
        <v>911</v>
      </c>
      <c r="NK33" s="18" t="s">
        <v>911</v>
      </c>
      <c r="NL33" s="18" t="s">
        <v>911</v>
      </c>
      <c r="NM33" s="18" t="s">
        <v>911</v>
      </c>
      <c r="NN33" s="18" t="s">
        <v>911</v>
      </c>
      <c r="NO33" s="18" t="s">
        <v>911</v>
      </c>
      <c r="NP33" s="18" t="s">
        <v>912</v>
      </c>
      <c r="NQ33" s="18" t="s">
        <v>912</v>
      </c>
      <c r="NR33" s="18" t="s">
        <v>912</v>
      </c>
      <c r="NS33" s="18" t="s">
        <v>912</v>
      </c>
      <c r="NT33" s="18" t="s">
        <v>912</v>
      </c>
      <c r="NU33" s="18" t="s">
        <v>912</v>
      </c>
      <c r="NV33" s="18" t="s">
        <v>930</v>
      </c>
      <c r="NW33" s="18" t="s">
        <v>912</v>
      </c>
      <c r="NX33" s="18" t="s">
        <v>912</v>
      </c>
      <c r="NY33" s="18" t="s">
        <v>930</v>
      </c>
      <c r="NZ33" s="18" t="s">
        <v>912</v>
      </c>
      <c r="OA33" s="18" t="s">
        <v>912</v>
      </c>
      <c r="OB33" s="18" t="s">
        <v>930</v>
      </c>
      <c r="OC33" s="3" t="s">
        <v>912</v>
      </c>
      <c r="OD33" s="3" t="s">
        <v>930</v>
      </c>
      <c r="OE33" s="7" t="s">
        <v>911</v>
      </c>
      <c r="OF33" s="7" t="s">
        <v>911</v>
      </c>
      <c r="OG33" s="7" t="s">
        <v>911</v>
      </c>
      <c r="OH33" s="7" t="s">
        <v>911</v>
      </c>
      <c r="OI33" s="7" t="s">
        <v>911</v>
      </c>
      <c r="OJ33" s="7" t="s">
        <v>911</v>
      </c>
      <c r="OK33" s="7" t="s">
        <v>912</v>
      </c>
      <c r="OL33" s="7">
        <v>0.98</v>
      </c>
      <c r="OM33" s="7">
        <v>0</v>
      </c>
      <c r="ON33" s="7">
        <v>0.02</v>
      </c>
      <c r="OO33" s="7">
        <v>0</v>
      </c>
      <c r="OP33" s="3" t="s">
        <v>911</v>
      </c>
      <c r="OQ33" s="3" t="s">
        <v>912</v>
      </c>
      <c r="OR33" s="3" t="s">
        <v>912</v>
      </c>
      <c r="OS33" s="3" t="s">
        <v>933</v>
      </c>
      <c r="OT33" s="10">
        <v>0.3</v>
      </c>
      <c r="OU33" s="10">
        <v>0</v>
      </c>
      <c r="OV33" s="10">
        <v>0.5</v>
      </c>
      <c r="OW33" s="10">
        <v>0.2</v>
      </c>
      <c r="OX33" s="10">
        <v>0</v>
      </c>
      <c r="OY33" s="13">
        <v>43739</v>
      </c>
      <c r="OZ33" s="3" t="s">
        <v>912</v>
      </c>
      <c r="PA33" s="3" t="s">
        <v>1986</v>
      </c>
      <c r="PB33" s="3" t="s">
        <v>912</v>
      </c>
      <c r="PC33" s="3" t="s">
        <v>912</v>
      </c>
      <c r="PD33" s="3" t="s">
        <v>912</v>
      </c>
      <c r="PE33" s="3" t="s">
        <v>930</v>
      </c>
      <c r="PF33" s="3" t="s">
        <v>930</v>
      </c>
      <c r="PG33" s="3">
        <v>38</v>
      </c>
      <c r="PH33" s="3">
        <v>22</v>
      </c>
      <c r="PI33" s="18">
        <v>19500000</v>
      </c>
      <c r="PJ33" s="3" t="s">
        <v>1192</v>
      </c>
      <c r="PK33" s="3" t="s">
        <v>936</v>
      </c>
      <c r="PL33" s="3" t="s">
        <v>937</v>
      </c>
      <c r="PM33" s="3" t="s">
        <v>912</v>
      </c>
      <c r="PN33" s="3">
        <v>15</v>
      </c>
      <c r="PO33" s="74">
        <v>48945</v>
      </c>
      <c r="PP33" s="3" t="s">
        <v>1069</v>
      </c>
      <c r="PQ33" s="3" t="s">
        <v>930</v>
      </c>
      <c r="PR33" s="3" t="s">
        <v>914</v>
      </c>
      <c r="PS33" s="3" t="s">
        <v>930</v>
      </c>
      <c r="PT33" s="9" t="s">
        <v>911</v>
      </c>
      <c r="PU33" s="9" t="s">
        <v>911</v>
      </c>
      <c r="PV33" s="9" t="s">
        <v>911</v>
      </c>
      <c r="PW33" s="3" t="s">
        <v>930</v>
      </c>
      <c r="PX33" s="3" t="s">
        <v>911</v>
      </c>
      <c r="PY33" s="3" t="s">
        <v>912</v>
      </c>
      <c r="PZ33" s="3" t="s">
        <v>912</v>
      </c>
      <c r="QA33" s="3" t="s">
        <v>930</v>
      </c>
      <c r="QB33" s="3" t="s">
        <v>930</v>
      </c>
      <c r="QC33" s="3" t="s">
        <v>930</v>
      </c>
      <c r="QD33" s="3" t="s">
        <v>930</v>
      </c>
      <c r="QE33" s="3" t="s">
        <v>930</v>
      </c>
      <c r="QF33" s="3" t="s">
        <v>914</v>
      </c>
      <c r="QG33" s="3" t="s">
        <v>912</v>
      </c>
      <c r="QH33" s="3" t="s">
        <v>915</v>
      </c>
    </row>
    <row r="34" spans="1:450" ht="91.5" customHeight="1" x14ac:dyDescent="0.25">
      <c r="A34" s="3">
        <v>4115200</v>
      </c>
      <c r="B34" s="3" t="s">
        <v>1026</v>
      </c>
      <c r="C34" s="3" t="s">
        <v>1257</v>
      </c>
      <c r="D34" s="3" t="s">
        <v>1088</v>
      </c>
      <c r="E34" s="3" t="s">
        <v>943</v>
      </c>
      <c r="F34" s="3" t="s">
        <v>932</v>
      </c>
      <c r="G34" s="3" t="s">
        <v>944</v>
      </c>
      <c r="H34" s="3">
        <v>1</v>
      </c>
      <c r="I34" s="3" t="s">
        <v>914</v>
      </c>
      <c r="J34" s="3">
        <v>1</v>
      </c>
      <c r="K34" s="3" t="s">
        <v>914</v>
      </c>
      <c r="L34" s="3">
        <v>0</v>
      </c>
      <c r="M34" s="3" t="s">
        <v>914</v>
      </c>
      <c r="N34" s="3">
        <v>0</v>
      </c>
      <c r="O34" s="3" t="s">
        <v>914</v>
      </c>
      <c r="P34" s="4">
        <v>2441</v>
      </c>
      <c r="Q34" s="4">
        <v>1667</v>
      </c>
      <c r="R34" s="3" t="s">
        <v>930</v>
      </c>
      <c r="S34" s="3" t="s">
        <v>914</v>
      </c>
      <c r="T34" s="4">
        <v>267</v>
      </c>
      <c r="U34" s="4">
        <v>80</v>
      </c>
      <c r="V34" s="4" t="s">
        <v>911</v>
      </c>
      <c r="W34" s="4">
        <v>267</v>
      </c>
      <c r="X34" s="4" t="s">
        <v>911</v>
      </c>
      <c r="Y34" s="4" t="s">
        <v>911</v>
      </c>
      <c r="Z34" s="4" t="s">
        <v>911</v>
      </c>
      <c r="AA34" s="4" t="s">
        <v>911</v>
      </c>
      <c r="AB34" s="4" t="s">
        <v>911</v>
      </c>
      <c r="AC34" s="4" t="s">
        <v>911</v>
      </c>
      <c r="AD34" s="4" t="s">
        <v>911</v>
      </c>
      <c r="AE34" s="4" t="s">
        <v>911</v>
      </c>
      <c r="AF34" s="4" t="s">
        <v>911</v>
      </c>
      <c r="AG34" s="5" t="s">
        <v>911</v>
      </c>
      <c r="AH34" s="4" t="s">
        <v>911</v>
      </c>
      <c r="AI34" s="4" t="s">
        <v>911</v>
      </c>
      <c r="AJ34" s="4" t="s">
        <v>914</v>
      </c>
      <c r="AK34" s="4" t="s">
        <v>914</v>
      </c>
      <c r="AL34" s="4" t="s">
        <v>914</v>
      </c>
      <c r="AM34" s="4" t="s">
        <v>914</v>
      </c>
      <c r="AN34" s="4" t="s">
        <v>914</v>
      </c>
      <c r="AO34" s="4" t="s">
        <v>914</v>
      </c>
      <c r="AP34" s="4" t="s">
        <v>914</v>
      </c>
      <c r="AQ34" s="4" t="s">
        <v>914</v>
      </c>
      <c r="AR34" s="4" t="s">
        <v>914</v>
      </c>
      <c r="AS34" s="4" t="s">
        <v>914</v>
      </c>
      <c r="AT34" s="4" t="s">
        <v>914</v>
      </c>
      <c r="AU34" s="4" t="s">
        <v>914</v>
      </c>
      <c r="AV34" s="4" t="s">
        <v>911</v>
      </c>
      <c r="AW34" s="4">
        <v>87</v>
      </c>
      <c r="AX34" s="6" t="s">
        <v>911</v>
      </c>
      <c r="AY34" s="6" t="s">
        <v>911</v>
      </c>
      <c r="AZ34" s="6" t="s">
        <v>911</v>
      </c>
      <c r="BA34" s="6" t="s">
        <v>911</v>
      </c>
      <c r="BB34" s="6">
        <v>3.6</v>
      </c>
      <c r="BC34" s="6" t="s">
        <v>911</v>
      </c>
      <c r="BD34" s="6">
        <v>30</v>
      </c>
      <c r="BE34" s="6">
        <v>7</v>
      </c>
      <c r="BF34" s="6" t="s">
        <v>914</v>
      </c>
      <c r="BG34" s="6" t="s">
        <v>914</v>
      </c>
      <c r="BH34" s="6" t="s">
        <v>914</v>
      </c>
      <c r="BI34" s="6" t="s">
        <v>914</v>
      </c>
      <c r="BJ34" s="6" t="s">
        <v>914</v>
      </c>
      <c r="BK34" s="6">
        <v>1261043</v>
      </c>
      <c r="BL34" s="6" t="s">
        <v>911</v>
      </c>
      <c r="BM34" s="6" t="s">
        <v>914</v>
      </c>
      <c r="BN34" s="6" t="s">
        <v>914</v>
      </c>
      <c r="BO34" s="6" t="s">
        <v>914</v>
      </c>
      <c r="BP34" s="6" t="s">
        <v>914</v>
      </c>
      <c r="BQ34" s="6" t="s">
        <v>914</v>
      </c>
      <c r="BR34" s="6" t="s">
        <v>914</v>
      </c>
      <c r="BS34" s="9" t="s">
        <v>911</v>
      </c>
      <c r="BT34" s="9">
        <v>50</v>
      </c>
      <c r="BU34" s="9" t="s">
        <v>911</v>
      </c>
      <c r="BV34" s="8" t="s">
        <v>914</v>
      </c>
      <c r="BW34" s="8" t="s">
        <v>914</v>
      </c>
      <c r="BX34" s="8" t="s">
        <v>914</v>
      </c>
      <c r="BY34" s="8" t="s">
        <v>914</v>
      </c>
      <c r="BZ34" s="8" t="s">
        <v>914</v>
      </c>
      <c r="CA34" s="8">
        <v>60</v>
      </c>
      <c r="CB34" s="3" t="s">
        <v>961</v>
      </c>
      <c r="CC34" s="9">
        <v>5.2</v>
      </c>
      <c r="CD34" s="9" t="s">
        <v>911</v>
      </c>
      <c r="CE34" s="9" t="s">
        <v>914</v>
      </c>
      <c r="CF34" s="9" t="s">
        <v>914</v>
      </c>
      <c r="CG34" s="9" t="s">
        <v>914</v>
      </c>
      <c r="CH34" s="9" t="s">
        <v>914</v>
      </c>
      <c r="CI34" s="9" t="s">
        <v>914</v>
      </c>
      <c r="CJ34" s="9" t="s">
        <v>911</v>
      </c>
      <c r="CK34" s="21">
        <v>0</v>
      </c>
      <c r="CL34" s="4">
        <v>0</v>
      </c>
      <c r="CM34" s="4">
        <v>0</v>
      </c>
      <c r="CN34" s="4">
        <v>0</v>
      </c>
      <c r="CO34" s="3" t="s">
        <v>914</v>
      </c>
      <c r="CP34" s="3" t="s">
        <v>914</v>
      </c>
      <c r="CQ34" s="3" t="s">
        <v>914</v>
      </c>
      <c r="CR34" s="3" t="s">
        <v>914</v>
      </c>
      <c r="CS34" s="4">
        <v>0</v>
      </c>
      <c r="CT34" s="4">
        <v>0</v>
      </c>
      <c r="CU34" s="4">
        <v>0</v>
      </c>
      <c r="CV34" s="4">
        <v>0</v>
      </c>
      <c r="CW34" s="3" t="s">
        <v>930</v>
      </c>
      <c r="CX34" s="3" t="s">
        <v>914</v>
      </c>
      <c r="CY34" s="3" t="s">
        <v>914</v>
      </c>
      <c r="CZ34" s="3" t="s">
        <v>930</v>
      </c>
      <c r="DA34" s="10" t="s">
        <v>914</v>
      </c>
      <c r="DB34" s="10" t="s">
        <v>914</v>
      </c>
      <c r="DC34" s="3" t="s">
        <v>914</v>
      </c>
      <c r="DD34" s="3" t="s">
        <v>914</v>
      </c>
      <c r="DE34" s="10" t="s">
        <v>914</v>
      </c>
      <c r="DF34" s="3" t="s">
        <v>914</v>
      </c>
      <c r="DG34" s="3" t="s">
        <v>914</v>
      </c>
      <c r="DH34" s="3" t="s">
        <v>914</v>
      </c>
      <c r="DI34" s="3" t="s">
        <v>911</v>
      </c>
      <c r="DJ34" s="3" t="s">
        <v>911</v>
      </c>
      <c r="DK34" s="3" t="s">
        <v>914</v>
      </c>
      <c r="DL34" s="3" t="s">
        <v>914</v>
      </c>
      <c r="DM34" s="10" t="s">
        <v>914</v>
      </c>
      <c r="DN34" s="3" t="s">
        <v>914</v>
      </c>
      <c r="DO34" s="3" t="s">
        <v>914</v>
      </c>
      <c r="DP34" s="3" t="s">
        <v>914</v>
      </c>
      <c r="DQ34" s="12">
        <v>4.3</v>
      </c>
      <c r="DR34" s="12">
        <v>3.9</v>
      </c>
      <c r="DS34" s="13">
        <v>43617</v>
      </c>
      <c r="DT34" s="3" t="s">
        <v>1258</v>
      </c>
      <c r="DU34" s="14" t="s">
        <v>1259</v>
      </c>
      <c r="DV34" s="3" t="s">
        <v>1042</v>
      </c>
      <c r="DW34" s="15">
        <v>65716708.270000003</v>
      </c>
      <c r="DX34" s="15">
        <v>10380000</v>
      </c>
      <c r="DY34" s="15" t="s">
        <v>911</v>
      </c>
      <c r="DZ34" s="15" t="s">
        <v>911</v>
      </c>
      <c r="EA34" s="15" t="s">
        <v>914</v>
      </c>
      <c r="EB34" s="15" t="s">
        <v>914</v>
      </c>
      <c r="EC34" s="15" t="s">
        <v>914</v>
      </c>
      <c r="ED34" s="15" t="s">
        <v>914</v>
      </c>
      <c r="EE34" s="15" t="s">
        <v>914</v>
      </c>
      <c r="EF34" s="15" t="s">
        <v>914</v>
      </c>
      <c r="EG34" s="15" t="s">
        <v>914</v>
      </c>
      <c r="EH34" s="15" t="s">
        <v>914</v>
      </c>
      <c r="EI34" s="15" t="s">
        <v>914</v>
      </c>
      <c r="EJ34" s="15" t="s">
        <v>914</v>
      </c>
      <c r="EK34" s="15" t="s">
        <v>914</v>
      </c>
      <c r="EL34" s="15" t="s">
        <v>914</v>
      </c>
      <c r="EM34" s="15">
        <v>10380000</v>
      </c>
      <c r="EN34" s="15" t="s">
        <v>911</v>
      </c>
      <c r="EO34" s="15" t="s">
        <v>911</v>
      </c>
      <c r="EP34" s="15" t="s">
        <v>911</v>
      </c>
      <c r="EQ34" s="15" t="s">
        <v>911</v>
      </c>
      <c r="ER34" s="15" t="s">
        <v>911</v>
      </c>
      <c r="ES34" s="15" t="s">
        <v>914</v>
      </c>
      <c r="ET34" s="15" t="s">
        <v>914</v>
      </c>
      <c r="EU34" s="15" t="s">
        <v>914</v>
      </c>
      <c r="EV34" s="15" t="s">
        <v>914</v>
      </c>
      <c r="EW34" s="15" t="s">
        <v>914</v>
      </c>
      <c r="EX34" s="15" t="s">
        <v>914</v>
      </c>
      <c r="EY34" s="15" t="s">
        <v>914</v>
      </c>
      <c r="EZ34" s="15" t="s">
        <v>914</v>
      </c>
      <c r="FA34" s="15" t="s">
        <v>914</v>
      </c>
      <c r="FB34" s="15" t="s">
        <v>914</v>
      </c>
      <c r="FC34" s="15" t="s">
        <v>914</v>
      </c>
      <c r="FD34" s="15" t="s">
        <v>914</v>
      </c>
      <c r="FE34" s="15" t="s">
        <v>914</v>
      </c>
      <c r="FF34" s="15" t="s">
        <v>914</v>
      </c>
      <c r="FG34" s="15" t="s">
        <v>914</v>
      </c>
      <c r="FH34" s="15" t="s">
        <v>914</v>
      </c>
      <c r="FI34" s="15" t="s">
        <v>914</v>
      </c>
      <c r="FJ34" s="15" t="s">
        <v>914</v>
      </c>
      <c r="FK34" s="7">
        <v>0.03</v>
      </c>
      <c r="FL34" s="7">
        <v>0</v>
      </c>
      <c r="FM34" s="7">
        <v>0</v>
      </c>
      <c r="FN34" s="7">
        <v>0</v>
      </c>
      <c r="FO34" s="7">
        <v>0.02</v>
      </c>
      <c r="FP34" s="10" t="s">
        <v>1260</v>
      </c>
      <c r="FQ34" s="7" t="s">
        <v>911</v>
      </c>
      <c r="FR34" s="7" t="s">
        <v>911</v>
      </c>
      <c r="FS34" s="7" t="s">
        <v>911</v>
      </c>
      <c r="FT34" s="7" t="s">
        <v>911</v>
      </c>
      <c r="FU34" s="7" t="s">
        <v>911</v>
      </c>
      <c r="FV34" s="10" t="s">
        <v>911</v>
      </c>
      <c r="FW34" s="10" t="s">
        <v>914</v>
      </c>
      <c r="FX34" s="10" t="s">
        <v>914</v>
      </c>
      <c r="FY34" s="10" t="s">
        <v>914</v>
      </c>
      <c r="FZ34" s="10" t="s">
        <v>914</v>
      </c>
      <c r="GA34" s="10" t="s">
        <v>914</v>
      </c>
      <c r="GB34" s="10" t="s">
        <v>914</v>
      </c>
      <c r="GC34" s="10" t="s">
        <v>914</v>
      </c>
      <c r="GD34" s="10" t="s">
        <v>914</v>
      </c>
      <c r="GE34" s="10" t="s">
        <v>914</v>
      </c>
      <c r="GF34" s="10" t="s">
        <v>914</v>
      </c>
      <c r="GG34" s="10" t="s">
        <v>914</v>
      </c>
      <c r="GH34" s="10" t="s">
        <v>914</v>
      </c>
      <c r="GI34" s="15" t="s">
        <v>914</v>
      </c>
      <c r="GJ34" s="15" t="s">
        <v>914</v>
      </c>
      <c r="GK34" s="15" t="s">
        <v>914</v>
      </c>
      <c r="GL34" s="15" t="s">
        <v>914</v>
      </c>
      <c r="GM34" s="15" t="s">
        <v>914</v>
      </c>
      <c r="GN34" s="15" t="s">
        <v>914</v>
      </c>
      <c r="GO34" s="10" t="s">
        <v>914</v>
      </c>
      <c r="GP34" s="10" t="s">
        <v>914</v>
      </c>
      <c r="GQ34" s="10" t="s">
        <v>914</v>
      </c>
      <c r="GR34" s="10" t="s">
        <v>914</v>
      </c>
      <c r="GS34" s="10" t="s">
        <v>914</v>
      </c>
      <c r="GT34" s="10" t="s">
        <v>914</v>
      </c>
      <c r="GU34" s="10" t="s">
        <v>914</v>
      </c>
      <c r="GV34" s="10" t="s">
        <v>914</v>
      </c>
      <c r="GW34" s="10" t="s">
        <v>914</v>
      </c>
      <c r="GX34" s="10" t="s">
        <v>914</v>
      </c>
      <c r="GY34" s="10" t="s">
        <v>914</v>
      </c>
      <c r="GZ34" s="10" t="s">
        <v>914</v>
      </c>
      <c r="HA34" s="10" t="s">
        <v>914</v>
      </c>
      <c r="HB34" s="10" t="s">
        <v>914</v>
      </c>
      <c r="HC34" s="10" t="s">
        <v>914</v>
      </c>
      <c r="HD34" s="10" t="s">
        <v>914</v>
      </c>
      <c r="HE34" s="10" t="s">
        <v>914</v>
      </c>
      <c r="HF34" s="10" t="s">
        <v>914</v>
      </c>
      <c r="HG34" s="4">
        <v>1094785</v>
      </c>
      <c r="HH34" s="4" t="s">
        <v>911</v>
      </c>
      <c r="HI34" s="4">
        <v>450898</v>
      </c>
      <c r="HJ34" s="4">
        <v>49405</v>
      </c>
      <c r="HK34" s="4">
        <v>491043</v>
      </c>
      <c r="HL34" s="4">
        <v>1665111</v>
      </c>
      <c r="HM34" s="4" t="s">
        <v>911</v>
      </c>
      <c r="HN34" s="4" t="s">
        <v>911</v>
      </c>
      <c r="HO34" s="4" t="s">
        <v>911</v>
      </c>
      <c r="HP34" s="4" t="s">
        <v>911</v>
      </c>
      <c r="HQ34" s="4" t="s">
        <v>911</v>
      </c>
      <c r="HR34" s="4" t="s">
        <v>911</v>
      </c>
      <c r="HS34" s="4" t="s">
        <v>914</v>
      </c>
      <c r="HT34" s="4" t="s">
        <v>914</v>
      </c>
      <c r="HU34" s="4" t="s">
        <v>914</v>
      </c>
      <c r="HV34" s="4" t="s">
        <v>914</v>
      </c>
      <c r="HW34" s="4" t="s">
        <v>914</v>
      </c>
      <c r="HX34" s="4" t="s">
        <v>914</v>
      </c>
      <c r="HY34" s="4" t="s">
        <v>914</v>
      </c>
      <c r="HZ34" s="4" t="s">
        <v>914</v>
      </c>
      <c r="IA34" s="4" t="s">
        <v>914</v>
      </c>
      <c r="IB34" s="4" t="s">
        <v>914</v>
      </c>
      <c r="IC34" s="4" t="s">
        <v>914</v>
      </c>
      <c r="ID34" s="4" t="s">
        <v>914</v>
      </c>
      <c r="IE34" s="4" t="s">
        <v>914</v>
      </c>
      <c r="IF34" s="4" t="s">
        <v>914</v>
      </c>
      <c r="IG34" s="4" t="s">
        <v>914</v>
      </c>
      <c r="IH34" s="4" t="s">
        <v>914</v>
      </c>
      <c r="II34" s="4" t="s">
        <v>914</v>
      </c>
      <c r="IJ34" s="4" t="s">
        <v>914</v>
      </c>
      <c r="IK34" s="4" t="s">
        <v>914</v>
      </c>
      <c r="IL34" s="4" t="s">
        <v>914</v>
      </c>
      <c r="IM34" s="4" t="s">
        <v>914</v>
      </c>
      <c r="IN34" s="4" t="s">
        <v>914</v>
      </c>
      <c r="IO34" s="4" t="s">
        <v>914</v>
      </c>
      <c r="IP34" s="4" t="s">
        <v>914</v>
      </c>
      <c r="IQ34" s="4" t="s">
        <v>914</v>
      </c>
      <c r="IR34" s="4" t="s">
        <v>914</v>
      </c>
      <c r="IS34" s="4" t="s">
        <v>914</v>
      </c>
      <c r="IT34" s="4" t="s">
        <v>914</v>
      </c>
      <c r="IU34" s="4" t="s">
        <v>914</v>
      </c>
      <c r="IV34" s="4" t="s">
        <v>914</v>
      </c>
      <c r="IW34" s="4" t="s">
        <v>914</v>
      </c>
      <c r="IX34" s="4" t="s">
        <v>914</v>
      </c>
      <c r="IY34" s="4" t="s">
        <v>914</v>
      </c>
      <c r="IZ34" s="4" t="s">
        <v>914</v>
      </c>
      <c r="JA34" s="4" t="s">
        <v>914</v>
      </c>
      <c r="JB34" s="4" t="s">
        <v>914</v>
      </c>
      <c r="JC34" s="7">
        <v>0</v>
      </c>
      <c r="JD34" s="71" t="s">
        <v>914</v>
      </c>
      <c r="JE34" s="19">
        <v>0</v>
      </c>
      <c r="JF34" s="19">
        <v>1</v>
      </c>
      <c r="JG34" s="7">
        <v>1</v>
      </c>
      <c r="JH34" s="7">
        <v>1</v>
      </c>
      <c r="JI34" s="15">
        <v>50</v>
      </c>
      <c r="JJ34" s="15">
        <v>3.4</v>
      </c>
      <c r="JK34" s="15">
        <v>3.8</v>
      </c>
      <c r="JL34" s="15" t="s">
        <v>914</v>
      </c>
      <c r="JM34" s="15" t="s">
        <v>914</v>
      </c>
      <c r="JN34" s="15" t="s">
        <v>911</v>
      </c>
      <c r="JO34" s="15" t="s">
        <v>911</v>
      </c>
      <c r="JP34" s="15" t="s">
        <v>911</v>
      </c>
      <c r="JQ34" s="15" t="s">
        <v>911</v>
      </c>
      <c r="JR34" s="15" t="s">
        <v>911</v>
      </c>
      <c r="JS34" s="4" t="s">
        <v>912</v>
      </c>
      <c r="JT34" s="10" t="s">
        <v>911</v>
      </c>
      <c r="JU34" s="10" t="s">
        <v>911</v>
      </c>
      <c r="JV34" s="10" t="s">
        <v>911</v>
      </c>
      <c r="JW34" s="10" t="s">
        <v>911</v>
      </c>
      <c r="JX34" s="10" t="s">
        <v>911</v>
      </c>
      <c r="JY34" s="7" t="s">
        <v>911</v>
      </c>
      <c r="JZ34" s="7" t="s">
        <v>911</v>
      </c>
      <c r="KA34" s="7" t="s">
        <v>911</v>
      </c>
      <c r="KB34" s="7" t="s">
        <v>911</v>
      </c>
      <c r="KC34" s="7" t="s">
        <v>911</v>
      </c>
      <c r="KD34" s="10" t="s">
        <v>914</v>
      </c>
      <c r="KE34" s="10" t="s">
        <v>914</v>
      </c>
      <c r="KF34" s="10" t="s">
        <v>914</v>
      </c>
      <c r="KG34" s="10" t="s">
        <v>914</v>
      </c>
      <c r="KH34" s="10" t="s">
        <v>914</v>
      </c>
      <c r="KI34" s="10" t="s">
        <v>914</v>
      </c>
      <c r="KJ34" s="10" t="s">
        <v>914</v>
      </c>
      <c r="KK34" s="10" t="s">
        <v>914</v>
      </c>
      <c r="KL34" s="10" t="s">
        <v>914</v>
      </c>
      <c r="KM34" s="10" t="s">
        <v>914</v>
      </c>
      <c r="KN34" s="10" t="s">
        <v>914</v>
      </c>
      <c r="KO34" s="10" t="s">
        <v>914</v>
      </c>
      <c r="KP34" s="10" t="s">
        <v>914</v>
      </c>
      <c r="KQ34" s="15" t="s">
        <v>914</v>
      </c>
      <c r="KR34" s="15" t="s">
        <v>914</v>
      </c>
      <c r="KS34" s="15" t="s">
        <v>914</v>
      </c>
      <c r="KT34" s="15" t="s">
        <v>914</v>
      </c>
      <c r="KU34" s="15" t="s">
        <v>914</v>
      </c>
      <c r="KV34" s="10" t="s">
        <v>914</v>
      </c>
      <c r="KW34" s="10" t="s">
        <v>914</v>
      </c>
      <c r="KX34" s="10" t="s">
        <v>914</v>
      </c>
      <c r="KY34" s="10" t="s">
        <v>914</v>
      </c>
      <c r="KZ34" s="10" t="s">
        <v>914</v>
      </c>
      <c r="LA34" s="10" t="s">
        <v>914</v>
      </c>
      <c r="LB34" s="10" t="s">
        <v>914</v>
      </c>
      <c r="LC34" s="10" t="s">
        <v>914</v>
      </c>
      <c r="LD34" s="10" t="s">
        <v>914</v>
      </c>
      <c r="LE34" s="10" t="s">
        <v>914</v>
      </c>
      <c r="LF34" s="10" t="s">
        <v>914</v>
      </c>
      <c r="LG34" s="10" t="s">
        <v>914</v>
      </c>
      <c r="LH34" s="10" t="s">
        <v>914</v>
      </c>
      <c r="LI34" s="10" t="s">
        <v>914</v>
      </c>
      <c r="LJ34" s="10" t="s">
        <v>914</v>
      </c>
      <c r="LK34" s="10" t="s">
        <v>914</v>
      </c>
      <c r="LL34" s="10" t="s">
        <v>914</v>
      </c>
      <c r="LM34" s="10" t="s">
        <v>914</v>
      </c>
      <c r="LN34" s="10" t="s">
        <v>912</v>
      </c>
      <c r="LO34" s="16">
        <v>2006</v>
      </c>
      <c r="LP34" s="10" t="s">
        <v>912</v>
      </c>
      <c r="LQ34" s="10" t="s">
        <v>930</v>
      </c>
      <c r="LR34" s="3" t="s">
        <v>914</v>
      </c>
      <c r="LS34" s="3" t="s">
        <v>914</v>
      </c>
      <c r="LT34" s="10" t="s">
        <v>930</v>
      </c>
      <c r="LU34" s="3" t="s">
        <v>914</v>
      </c>
      <c r="LV34" s="3" t="s">
        <v>914</v>
      </c>
      <c r="LW34" s="3" t="s">
        <v>930</v>
      </c>
      <c r="LX34" s="3" t="s">
        <v>914</v>
      </c>
      <c r="LY34" s="3" t="s">
        <v>911</v>
      </c>
      <c r="LZ34" s="3" t="s">
        <v>914</v>
      </c>
      <c r="MA34" s="3" t="s">
        <v>914</v>
      </c>
      <c r="MB34" s="3" t="s">
        <v>914</v>
      </c>
      <c r="MC34" s="3" t="s">
        <v>914</v>
      </c>
      <c r="MD34" s="3" t="s">
        <v>914</v>
      </c>
      <c r="ME34" s="3" t="s">
        <v>914</v>
      </c>
      <c r="MF34" s="3" t="s">
        <v>914</v>
      </c>
      <c r="MG34" s="3" t="s">
        <v>914</v>
      </c>
      <c r="MH34" s="3" t="s">
        <v>914</v>
      </c>
      <c r="MI34" s="3" t="s">
        <v>914</v>
      </c>
      <c r="MJ34" s="3" t="s">
        <v>914</v>
      </c>
      <c r="MK34" s="3" t="s">
        <v>914</v>
      </c>
      <c r="ML34" s="3" t="s">
        <v>914</v>
      </c>
      <c r="MM34" s="3" t="s">
        <v>914</v>
      </c>
      <c r="MN34" s="3" t="s">
        <v>914</v>
      </c>
      <c r="MO34" s="3" t="s">
        <v>914</v>
      </c>
      <c r="MP34" s="3" t="s">
        <v>911</v>
      </c>
      <c r="MQ34" s="3" t="s">
        <v>911</v>
      </c>
      <c r="MR34" s="3" t="s">
        <v>911</v>
      </c>
      <c r="MS34" s="3" t="s">
        <v>911</v>
      </c>
      <c r="MT34" s="4" t="s">
        <v>911</v>
      </c>
      <c r="MU34" s="3" t="s">
        <v>911</v>
      </c>
      <c r="MV34" s="3" t="s">
        <v>911</v>
      </c>
      <c r="MW34" s="3" t="s">
        <v>911</v>
      </c>
      <c r="MX34" s="3" t="s">
        <v>911</v>
      </c>
      <c r="MY34" s="3" t="s">
        <v>911</v>
      </c>
      <c r="MZ34" s="3" t="s">
        <v>911</v>
      </c>
      <c r="NA34" s="3" t="s">
        <v>911</v>
      </c>
      <c r="NB34" s="3" t="s">
        <v>930</v>
      </c>
      <c r="NC34" s="3" t="s">
        <v>914</v>
      </c>
      <c r="ND34" s="4">
        <v>5240</v>
      </c>
      <c r="NE34" s="10">
        <v>0.02</v>
      </c>
      <c r="NF34" s="10">
        <v>0.05</v>
      </c>
      <c r="NG34" s="10">
        <v>0</v>
      </c>
      <c r="NH34" s="3" t="s">
        <v>912</v>
      </c>
      <c r="NI34" s="18">
        <v>3046158.98</v>
      </c>
      <c r="NJ34" s="3" t="s">
        <v>930</v>
      </c>
      <c r="NK34" s="3" t="s">
        <v>912</v>
      </c>
      <c r="NL34" s="3" t="s">
        <v>1261</v>
      </c>
      <c r="NM34" s="3" t="s">
        <v>1261</v>
      </c>
      <c r="NN34" s="3" t="s">
        <v>1261</v>
      </c>
      <c r="NO34" s="3" t="s">
        <v>930</v>
      </c>
      <c r="NP34" s="3" t="s">
        <v>930</v>
      </c>
      <c r="NQ34" s="3" t="s">
        <v>930</v>
      </c>
      <c r="NR34" s="3" t="s">
        <v>930</v>
      </c>
      <c r="NS34" s="3" t="s">
        <v>912</v>
      </c>
      <c r="NT34" s="3" t="s">
        <v>912</v>
      </c>
      <c r="NU34" s="3" t="s">
        <v>930</v>
      </c>
      <c r="NV34" s="3" t="s">
        <v>930</v>
      </c>
      <c r="NW34" s="3" t="s">
        <v>930</v>
      </c>
      <c r="NX34" s="3" t="s">
        <v>912</v>
      </c>
      <c r="NY34" s="3" t="s">
        <v>930</v>
      </c>
      <c r="NZ34" s="3" t="s">
        <v>930</v>
      </c>
      <c r="OA34" s="3" t="s">
        <v>930</v>
      </c>
      <c r="OB34" s="3" t="s">
        <v>930</v>
      </c>
      <c r="OC34" s="3" t="s">
        <v>912</v>
      </c>
      <c r="OD34" s="3" t="s">
        <v>912</v>
      </c>
      <c r="OE34" s="7" t="s">
        <v>911</v>
      </c>
      <c r="OF34" s="7">
        <v>0.01</v>
      </c>
      <c r="OG34" s="7" t="s">
        <v>911</v>
      </c>
      <c r="OH34" s="7" t="s">
        <v>911</v>
      </c>
      <c r="OI34" s="7" t="s">
        <v>911</v>
      </c>
      <c r="OJ34" s="7" t="s">
        <v>911</v>
      </c>
      <c r="OK34" s="7" t="s">
        <v>930</v>
      </c>
      <c r="OL34" s="7" t="s">
        <v>911</v>
      </c>
      <c r="OM34" s="7" t="s">
        <v>911</v>
      </c>
      <c r="ON34" s="7" t="s">
        <v>911</v>
      </c>
      <c r="OO34" s="7" t="s">
        <v>911</v>
      </c>
      <c r="OP34" s="3" t="s">
        <v>1118</v>
      </c>
      <c r="OQ34" s="3" t="s">
        <v>930</v>
      </c>
      <c r="OR34" s="3" t="s">
        <v>912</v>
      </c>
      <c r="OS34" s="3" t="s">
        <v>1244</v>
      </c>
      <c r="OT34" s="10">
        <v>0.4375</v>
      </c>
      <c r="OU34" s="10">
        <v>6.25E-2</v>
      </c>
      <c r="OV34" s="10">
        <v>0.5</v>
      </c>
      <c r="OW34" s="10">
        <v>0</v>
      </c>
      <c r="OX34" s="10">
        <v>0</v>
      </c>
      <c r="OY34" s="13">
        <v>43739</v>
      </c>
      <c r="OZ34" s="3" t="s">
        <v>912</v>
      </c>
      <c r="PA34" s="3" t="s">
        <v>1124</v>
      </c>
      <c r="PB34" s="3" t="s">
        <v>912</v>
      </c>
      <c r="PC34" s="3" t="s">
        <v>930</v>
      </c>
      <c r="PD34" s="3" t="s">
        <v>912</v>
      </c>
      <c r="PE34" s="3" t="s">
        <v>930</v>
      </c>
      <c r="PF34" s="3" t="s">
        <v>930</v>
      </c>
      <c r="PG34" s="3">
        <v>78</v>
      </c>
      <c r="PH34" s="3">
        <v>40</v>
      </c>
      <c r="PI34" s="18">
        <v>26332341.32</v>
      </c>
      <c r="PJ34" s="3" t="s">
        <v>953</v>
      </c>
      <c r="PK34" s="3" t="s">
        <v>936</v>
      </c>
      <c r="PL34" s="3" t="s">
        <v>937</v>
      </c>
      <c r="PM34" s="3" t="s">
        <v>912</v>
      </c>
      <c r="PN34" s="3">
        <v>20</v>
      </c>
      <c r="PO34" s="74">
        <v>48000</v>
      </c>
      <c r="PP34" s="3" t="s">
        <v>975</v>
      </c>
      <c r="PQ34" s="3" t="s">
        <v>912</v>
      </c>
      <c r="PR34" s="3" t="s">
        <v>1262</v>
      </c>
      <c r="PS34" s="3" t="s">
        <v>912</v>
      </c>
      <c r="PT34" s="9" t="s">
        <v>915</v>
      </c>
      <c r="PU34" s="9" t="s">
        <v>915</v>
      </c>
      <c r="PV34" s="9" t="s">
        <v>915</v>
      </c>
      <c r="PW34" s="3" t="s">
        <v>912</v>
      </c>
      <c r="PX34" s="3" t="s">
        <v>994</v>
      </c>
      <c r="PY34" s="3" t="s">
        <v>912</v>
      </c>
      <c r="PZ34" s="3" t="s">
        <v>930</v>
      </c>
      <c r="QA34" s="3" t="s">
        <v>930</v>
      </c>
      <c r="QB34" s="3" t="s">
        <v>930</v>
      </c>
      <c r="QC34" s="3" t="s">
        <v>930</v>
      </c>
      <c r="QD34" s="3" t="s">
        <v>930</v>
      </c>
      <c r="QE34" s="3" t="s">
        <v>930</v>
      </c>
      <c r="QF34" s="3" t="s">
        <v>914</v>
      </c>
      <c r="QG34" s="3" t="s">
        <v>930</v>
      </c>
      <c r="QH34" s="3" t="s">
        <v>911</v>
      </c>
    </row>
    <row r="35" spans="1:450" ht="91.5" customHeight="1" x14ac:dyDescent="0.25">
      <c r="A35" s="3">
        <v>3300456</v>
      </c>
      <c r="B35" s="3" t="s">
        <v>1082</v>
      </c>
      <c r="C35" s="3" t="s">
        <v>1206</v>
      </c>
      <c r="D35" s="3" t="s">
        <v>907</v>
      </c>
      <c r="E35" s="3" t="s">
        <v>1061</v>
      </c>
      <c r="F35" s="3" t="s">
        <v>1207</v>
      </c>
      <c r="G35" s="3" t="s">
        <v>944</v>
      </c>
      <c r="H35" s="3">
        <v>3</v>
      </c>
      <c r="I35" s="3">
        <v>1</v>
      </c>
      <c r="J35" s="3">
        <v>0</v>
      </c>
      <c r="K35" s="3">
        <v>0</v>
      </c>
      <c r="L35" s="3">
        <v>0</v>
      </c>
      <c r="M35" s="3">
        <v>0</v>
      </c>
      <c r="N35" s="3">
        <v>0</v>
      </c>
      <c r="O35" s="3">
        <v>0</v>
      </c>
      <c r="P35" s="4">
        <v>287</v>
      </c>
      <c r="Q35" s="4">
        <v>26</v>
      </c>
      <c r="R35" s="3" t="s">
        <v>930</v>
      </c>
      <c r="S35" s="3" t="s">
        <v>914</v>
      </c>
      <c r="T35" s="4">
        <v>27</v>
      </c>
      <c r="U35" s="4">
        <v>52</v>
      </c>
      <c r="V35" s="4">
        <v>0</v>
      </c>
      <c r="W35" s="4">
        <v>5</v>
      </c>
      <c r="X35" s="4">
        <v>0</v>
      </c>
      <c r="Y35" s="4" t="s">
        <v>914</v>
      </c>
      <c r="Z35" s="4" t="s">
        <v>914</v>
      </c>
      <c r="AA35" s="4" t="s">
        <v>914</v>
      </c>
      <c r="AB35" s="4">
        <v>0</v>
      </c>
      <c r="AC35" s="4" t="s">
        <v>914</v>
      </c>
      <c r="AD35" s="4" t="s">
        <v>914</v>
      </c>
      <c r="AE35" s="4" t="s">
        <v>914</v>
      </c>
      <c r="AF35" s="4">
        <v>112</v>
      </c>
      <c r="AG35" s="4">
        <v>15</v>
      </c>
      <c r="AH35" s="4" t="s">
        <v>911</v>
      </c>
      <c r="AI35" s="4">
        <v>0</v>
      </c>
      <c r="AJ35" s="4" t="s">
        <v>914</v>
      </c>
      <c r="AK35" s="4" t="s">
        <v>914</v>
      </c>
      <c r="AL35" s="4">
        <v>8</v>
      </c>
      <c r="AM35" s="4" t="s">
        <v>915</v>
      </c>
      <c r="AN35" s="4" t="s">
        <v>914</v>
      </c>
      <c r="AO35" s="4" t="s">
        <v>914</v>
      </c>
      <c r="AP35" s="4" t="s">
        <v>914</v>
      </c>
      <c r="AQ35" s="4" t="s">
        <v>914</v>
      </c>
      <c r="AR35" s="4" t="s">
        <v>914</v>
      </c>
      <c r="AS35" s="4" t="s">
        <v>914</v>
      </c>
      <c r="AT35" s="4" t="s">
        <v>914</v>
      </c>
      <c r="AU35" s="4" t="s">
        <v>914</v>
      </c>
      <c r="AV35" s="4" t="s">
        <v>911</v>
      </c>
      <c r="AW35" s="4">
        <v>48</v>
      </c>
      <c r="AX35" s="6">
        <v>26</v>
      </c>
      <c r="AY35" s="6">
        <v>6</v>
      </c>
      <c r="AZ35" s="6">
        <v>36</v>
      </c>
      <c r="BA35" s="6">
        <v>0</v>
      </c>
      <c r="BB35" s="6">
        <v>0</v>
      </c>
      <c r="BC35" s="6">
        <v>0</v>
      </c>
      <c r="BD35" s="6">
        <v>0</v>
      </c>
      <c r="BE35" s="6">
        <v>0</v>
      </c>
      <c r="BF35" s="6" t="s">
        <v>914</v>
      </c>
      <c r="BG35" s="6" t="s">
        <v>915</v>
      </c>
      <c r="BH35" s="6" t="s">
        <v>914</v>
      </c>
      <c r="BI35" s="6" t="s">
        <v>914</v>
      </c>
      <c r="BJ35" s="6" t="s">
        <v>914</v>
      </c>
      <c r="BK35" s="6">
        <v>70000</v>
      </c>
      <c r="BL35" s="6">
        <v>90000</v>
      </c>
      <c r="BM35" s="6" t="s">
        <v>914</v>
      </c>
      <c r="BN35" s="6" t="s">
        <v>915</v>
      </c>
      <c r="BO35" s="6" t="s">
        <v>914</v>
      </c>
      <c r="BP35" s="6" t="s">
        <v>914</v>
      </c>
      <c r="BQ35" s="6" t="s">
        <v>914</v>
      </c>
      <c r="BR35" s="6" t="s">
        <v>914</v>
      </c>
      <c r="BS35" s="9" t="s">
        <v>914</v>
      </c>
      <c r="BT35" s="9" t="s">
        <v>914</v>
      </c>
      <c r="BU35" s="9" t="s">
        <v>914</v>
      </c>
      <c r="BV35" s="8" t="s">
        <v>914</v>
      </c>
      <c r="BW35" s="8" t="s">
        <v>915</v>
      </c>
      <c r="BX35" s="8" t="s">
        <v>914</v>
      </c>
      <c r="BY35" s="8" t="s">
        <v>914</v>
      </c>
      <c r="BZ35" s="8" t="s">
        <v>914</v>
      </c>
      <c r="CA35" s="8">
        <v>60</v>
      </c>
      <c r="CB35" s="3" t="s">
        <v>1208</v>
      </c>
      <c r="CC35" s="9">
        <v>10</v>
      </c>
      <c r="CD35" s="9">
        <v>5</v>
      </c>
      <c r="CE35" s="9" t="s">
        <v>914</v>
      </c>
      <c r="CF35" s="9" t="s">
        <v>915</v>
      </c>
      <c r="CG35" s="9" t="s">
        <v>914</v>
      </c>
      <c r="CH35" s="9" t="s">
        <v>914</v>
      </c>
      <c r="CI35" s="9" t="s">
        <v>914</v>
      </c>
      <c r="CJ35" s="9">
        <v>10</v>
      </c>
      <c r="CK35" s="21">
        <v>0</v>
      </c>
      <c r="CL35" s="3">
        <v>0</v>
      </c>
      <c r="CM35" s="3">
        <v>0</v>
      </c>
      <c r="CN35" s="3">
        <v>0</v>
      </c>
      <c r="CO35" s="3" t="s">
        <v>911</v>
      </c>
      <c r="CP35" s="3" t="s">
        <v>911</v>
      </c>
      <c r="CQ35" s="3" t="s">
        <v>911</v>
      </c>
      <c r="CR35" s="3" t="s">
        <v>911</v>
      </c>
      <c r="CS35" s="4">
        <v>6</v>
      </c>
      <c r="CT35" s="4">
        <v>6</v>
      </c>
      <c r="CU35" s="3">
        <v>6</v>
      </c>
      <c r="CV35" s="3">
        <v>0</v>
      </c>
      <c r="CW35" s="3" t="s">
        <v>930</v>
      </c>
      <c r="CX35" s="3" t="s">
        <v>914</v>
      </c>
      <c r="CY35" s="3" t="s">
        <v>914</v>
      </c>
      <c r="CZ35" s="3" t="s">
        <v>912</v>
      </c>
      <c r="DA35" s="10">
        <v>0.8</v>
      </c>
      <c r="DB35" s="10">
        <v>0.95</v>
      </c>
      <c r="DC35" s="3" t="s">
        <v>914</v>
      </c>
      <c r="DD35" s="3" t="s">
        <v>915</v>
      </c>
      <c r="DE35" s="10" t="s">
        <v>914</v>
      </c>
      <c r="DF35" s="3" t="s">
        <v>914</v>
      </c>
      <c r="DG35" s="3" t="s">
        <v>914</v>
      </c>
      <c r="DH35" s="3" t="s">
        <v>914</v>
      </c>
      <c r="DI35" s="10" t="s">
        <v>915</v>
      </c>
      <c r="DJ35" s="10" t="s">
        <v>915</v>
      </c>
      <c r="DK35" s="3" t="s">
        <v>914</v>
      </c>
      <c r="DL35" s="3" t="s">
        <v>915</v>
      </c>
      <c r="DM35" s="10" t="s">
        <v>914</v>
      </c>
      <c r="DN35" s="3" t="s">
        <v>914</v>
      </c>
      <c r="DO35" s="3" t="s">
        <v>914</v>
      </c>
      <c r="DP35" s="3" t="s">
        <v>914</v>
      </c>
      <c r="DQ35" s="12">
        <v>3.8</v>
      </c>
      <c r="DR35" s="12">
        <v>4.0999999999999996</v>
      </c>
      <c r="DS35" s="13">
        <v>42736</v>
      </c>
      <c r="DT35" s="3" t="s">
        <v>1209</v>
      </c>
      <c r="DU35" s="14">
        <v>3.5</v>
      </c>
      <c r="DV35" s="3" t="s">
        <v>1137</v>
      </c>
      <c r="DW35" s="15" t="s">
        <v>911</v>
      </c>
      <c r="DX35" s="15" t="s">
        <v>911</v>
      </c>
      <c r="DY35" s="15" t="s">
        <v>911</v>
      </c>
      <c r="DZ35" s="15" t="s">
        <v>911</v>
      </c>
      <c r="EA35" s="15" t="s">
        <v>914</v>
      </c>
      <c r="EB35" s="15" t="s">
        <v>915</v>
      </c>
      <c r="EC35" s="15" t="s">
        <v>915</v>
      </c>
      <c r="ED35" s="15" t="s">
        <v>915</v>
      </c>
      <c r="EE35" s="15" t="s">
        <v>914</v>
      </c>
      <c r="EF35" s="15" t="s">
        <v>914</v>
      </c>
      <c r="EG35" s="15" t="s">
        <v>914</v>
      </c>
      <c r="EH35" s="15" t="s">
        <v>914</v>
      </c>
      <c r="EI35" s="15" t="s">
        <v>914</v>
      </c>
      <c r="EJ35" s="15" t="s">
        <v>914</v>
      </c>
      <c r="EK35" s="15" t="s">
        <v>914</v>
      </c>
      <c r="EL35" s="15" t="s">
        <v>914</v>
      </c>
      <c r="EM35" s="15" t="s">
        <v>911</v>
      </c>
      <c r="EN35" s="15" t="s">
        <v>911</v>
      </c>
      <c r="EO35" s="15" t="s">
        <v>911</v>
      </c>
      <c r="EP35" s="15" t="s">
        <v>911</v>
      </c>
      <c r="EQ35" s="15" t="s">
        <v>911</v>
      </c>
      <c r="ER35" s="15" t="s">
        <v>911</v>
      </c>
      <c r="ES35" s="15" t="s">
        <v>915</v>
      </c>
      <c r="ET35" s="15" t="s">
        <v>914</v>
      </c>
      <c r="EU35" s="15" t="s">
        <v>914</v>
      </c>
      <c r="EV35" s="15" t="s">
        <v>915</v>
      </c>
      <c r="EW35" s="15" t="s">
        <v>915</v>
      </c>
      <c r="EX35" s="15" t="s">
        <v>915</v>
      </c>
      <c r="EY35" s="15" t="s">
        <v>914</v>
      </c>
      <c r="EZ35" s="15" t="s">
        <v>914</v>
      </c>
      <c r="FA35" s="15" t="s">
        <v>914</v>
      </c>
      <c r="FB35" s="15" t="s">
        <v>914</v>
      </c>
      <c r="FC35" s="15" t="s">
        <v>914</v>
      </c>
      <c r="FD35" s="15" t="s">
        <v>914</v>
      </c>
      <c r="FE35" s="15" t="s">
        <v>914</v>
      </c>
      <c r="FF35" s="15" t="s">
        <v>914</v>
      </c>
      <c r="FG35" s="15" t="s">
        <v>914</v>
      </c>
      <c r="FH35" s="15" t="s">
        <v>914</v>
      </c>
      <c r="FI35" s="15" t="s">
        <v>914</v>
      </c>
      <c r="FJ35" s="15" t="s">
        <v>914</v>
      </c>
      <c r="FK35" s="7">
        <v>0.2</v>
      </c>
      <c r="FL35" s="7">
        <v>0.1</v>
      </c>
      <c r="FM35" s="7">
        <v>5.0000000000000001E-3</v>
      </c>
      <c r="FN35" s="7">
        <v>0.01</v>
      </c>
      <c r="FO35" s="7">
        <v>0</v>
      </c>
      <c r="FP35" s="10" t="s">
        <v>914</v>
      </c>
      <c r="FQ35" s="7">
        <v>0.15</v>
      </c>
      <c r="FR35" s="7">
        <v>0.08</v>
      </c>
      <c r="FS35" s="7">
        <v>5.0000000000000001E-3</v>
      </c>
      <c r="FT35" s="7">
        <v>0.01</v>
      </c>
      <c r="FU35" s="7">
        <v>0</v>
      </c>
      <c r="FV35" s="10" t="s">
        <v>911</v>
      </c>
      <c r="FW35" s="10" t="s">
        <v>914</v>
      </c>
      <c r="FX35" s="10" t="s">
        <v>914</v>
      </c>
      <c r="FY35" s="10" t="s">
        <v>914</v>
      </c>
      <c r="FZ35" s="10" t="s">
        <v>914</v>
      </c>
      <c r="GA35" s="10" t="s">
        <v>914</v>
      </c>
      <c r="GB35" s="10" t="s">
        <v>914</v>
      </c>
      <c r="GC35" s="10" t="s">
        <v>915</v>
      </c>
      <c r="GD35" s="10" t="s">
        <v>915</v>
      </c>
      <c r="GE35" s="10" t="s">
        <v>915</v>
      </c>
      <c r="GF35" s="10" t="s">
        <v>915</v>
      </c>
      <c r="GG35" s="10" t="s">
        <v>915</v>
      </c>
      <c r="GH35" s="10" t="s">
        <v>915</v>
      </c>
      <c r="GI35" s="15" t="s">
        <v>914</v>
      </c>
      <c r="GJ35" s="15" t="s">
        <v>914</v>
      </c>
      <c r="GK35" s="15" t="s">
        <v>914</v>
      </c>
      <c r="GL35" s="15" t="s">
        <v>914</v>
      </c>
      <c r="GM35" s="15" t="s">
        <v>914</v>
      </c>
      <c r="GN35" s="15" t="s">
        <v>914</v>
      </c>
      <c r="GO35" s="10" t="s">
        <v>914</v>
      </c>
      <c r="GP35" s="10" t="s">
        <v>914</v>
      </c>
      <c r="GQ35" s="10" t="s">
        <v>914</v>
      </c>
      <c r="GR35" s="10" t="s">
        <v>914</v>
      </c>
      <c r="GS35" s="10" t="s">
        <v>914</v>
      </c>
      <c r="GT35" s="10" t="s">
        <v>914</v>
      </c>
      <c r="GU35" s="10" t="s">
        <v>914</v>
      </c>
      <c r="GV35" s="10" t="s">
        <v>914</v>
      </c>
      <c r="GW35" s="10" t="s">
        <v>914</v>
      </c>
      <c r="GX35" s="10" t="s">
        <v>914</v>
      </c>
      <c r="GY35" s="10" t="s">
        <v>914</v>
      </c>
      <c r="GZ35" s="10" t="s">
        <v>914</v>
      </c>
      <c r="HA35" s="10" t="s">
        <v>914</v>
      </c>
      <c r="HB35" s="10" t="s">
        <v>914</v>
      </c>
      <c r="HC35" s="10" t="s">
        <v>914</v>
      </c>
      <c r="HD35" s="10" t="s">
        <v>914</v>
      </c>
      <c r="HE35" s="10" t="s">
        <v>914</v>
      </c>
      <c r="HF35" s="10" t="s">
        <v>914</v>
      </c>
      <c r="HG35" s="4">
        <v>90000</v>
      </c>
      <c r="HH35" s="4" t="s">
        <v>911</v>
      </c>
      <c r="HI35" s="4">
        <v>15000</v>
      </c>
      <c r="HJ35" s="4" t="s">
        <v>911</v>
      </c>
      <c r="HK35" s="4">
        <v>12000</v>
      </c>
      <c r="HL35" s="4" t="s">
        <v>911</v>
      </c>
      <c r="HM35" s="4">
        <v>300000</v>
      </c>
      <c r="HN35" s="4" t="s">
        <v>911</v>
      </c>
      <c r="HO35" s="4">
        <v>18000</v>
      </c>
      <c r="HP35" s="4" t="s">
        <v>911</v>
      </c>
      <c r="HQ35" s="4">
        <v>15000</v>
      </c>
      <c r="HR35" s="4" t="s">
        <v>911</v>
      </c>
      <c r="HS35" s="4" t="s">
        <v>914</v>
      </c>
      <c r="HT35" s="4" t="s">
        <v>914</v>
      </c>
      <c r="HU35" s="4" t="s">
        <v>914</v>
      </c>
      <c r="HV35" s="4" t="s">
        <v>914</v>
      </c>
      <c r="HW35" s="4" t="s">
        <v>914</v>
      </c>
      <c r="HX35" s="4" t="s">
        <v>914</v>
      </c>
      <c r="HY35" s="4" t="s">
        <v>915</v>
      </c>
      <c r="HZ35" s="4" t="s">
        <v>915</v>
      </c>
      <c r="IA35" s="4" t="s">
        <v>915</v>
      </c>
      <c r="IB35" s="4" t="s">
        <v>915</v>
      </c>
      <c r="IC35" s="4" t="s">
        <v>915</v>
      </c>
      <c r="ID35" s="4" t="s">
        <v>915</v>
      </c>
      <c r="IE35" s="4" t="s">
        <v>914</v>
      </c>
      <c r="IF35" s="4" t="s">
        <v>914</v>
      </c>
      <c r="IG35" s="4" t="s">
        <v>914</v>
      </c>
      <c r="IH35" s="4" t="s">
        <v>914</v>
      </c>
      <c r="II35" s="4" t="s">
        <v>914</v>
      </c>
      <c r="IJ35" s="4" t="s">
        <v>914</v>
      </c>
      <c r="IK35" s="4" t="s">
        <v>914</v>
      </c>
      <c r="IL35" s="4" t="s">
        <v>914</v>
      </c>
      <c r="IM35" s="4" t="s">
        <v>914</v>
      </c>
      <c r="IN35" s="4" t="s">
        <v>914</v>
      </c>
      <c r="IO35" s="4" t="s">
        <v>914</v>
      </c>
      <c r="IP35" s="4" t="s">
        <v>914</v>
      </c>
      <c r="IQ35" s="4" t="s">
        <v>914</v>
      </c>
      <c r="IR35" s="4" t="s">
        <v>914</v>
      </c>
      <c r="IS35" s="4" t="s">
        <v>914</v>
      </c>
      <c r="IT35" s="4" t="s">
        <v>914</v>
      </c>
      <c r="IU35" s="4" t="s">
        <v>914</v>
      </c>
      <c r="IV35" s="4" t="s">
        <v>914</v>
      </c>
      <c r="IW35" s="4" t="s">
        <v>914</v>
      </c>
      <c r="IX35" s="4" t="s">
        <v>914</v>
      </c>
      <c r="IY35" s="4" t="s">
        <v>914</v>
      </c>
      <c r="IZ35" s="4" t="s">
        <v>914</v>
      </c>
      <c r="JA35" s="4" t="s">
        <v>914</v>
      </c>
      <c r="JB35" s="4" t="s">
        <v>914</v>
      </c>
      <c r="JC35" s="7" t="s">
        <v>911</v>
      </c>
      <c r="JD35" s="71" t="s">
        <v>911</v>
      </c>
      <c r="JE35" s="19" t="s">
        <v>911</v>
      </c>
      <c r="JF35" s="19" t="s">
        <v>911</v>
      </c>
      <c r="JG35" s="7" t="s">
        <v>911</v>
      </c>
      <c r="JH35" s="7" t="s">
        <v>911</v>
      </c>
      <c r="JI35" s="15">
        <v>6</v>
      </c>
      <c r="JJ35" s="15">
        <v>3</v>
      </c>
      <c r="JK35" s="15">
        <v>3.33</v>
      </c>
      <c r="JL35" s="15">
        <v>28</v>
      </c>
      <c r="JM35" s="15">
        <v>28</v>
      </c>
      <c r="JN35" s="15" t="s">
        <v>911</v>
      </c>
      <c r="JO35" s="3" t="s">
        <v>911</v>
      </c>
      <c r="JP35" s="3" t="s">
        <v>911</v>
      </c>
      <c r="JQ35" s="3" t="s">
        <v>911</v>
      </c>
      <c r="JR35" s="3" t="s">
        <v>911</v>
      </c>
      <c r="JS35" s="4" t="s">
        <v>912</v>
      </c>
      <c r="JT35" s="10">
        <v>0.4</v>
      </c>
      <c r="JU35" s="10">
        <v>0.3</v>
      </c>
      <c r="JV35" s="10">
        <v>0.2</v>
      </c>
      <c r="JW35" s="10">
        <v>0.1</v>
      </c>
      <c r="JX35" s="10">
        <v>0</v>
      </c>
      <c r="JY35" s="7">
        <v>0.4</v>
      </c>
      <c r="JZ35" s="7">
        <v>0.2</v>
      </c>
      <c r="KA35" s="7">
        <v>0.2</v>
      </c>
      <c r="KB35" s="7">
        <v>0.1</v>
      </c>
      <c r="KC35" s="7">
        <v>0</v>
      </c>
      <c r="KD35" s="3" t="s">
        <v>914</v>
      </c>
      <c r="KE35" s="3" t="s">
        <v>914</v>
      </c>
      <c r="KF35" s="3" t="s">
        <v>914</v>
      </c>
      <c r="KG35" s="3" t="s">
        <v>914</v>
      </c>
      <c r="KH35" s="3" t="s">
        <v>914</v>
      </c>
      <c r="KI35" s="3" t="s">
        <v>914</v>
      </c>
      <c r="KJ35" s="3" t="s">
        <v>911</v>
      </c>
      <c r="KK35" s="3" t="s">
        <v>915</v>
      </c>
      <c r="KL35" s="3" t="s">
        <v>915</v>
      </c>
      <c r="KM35" s="3" t="s">
        <v>915</v>
      </c>
      <c r="KN35" s="3" t="s">
        <v>915</v>
      </c>
      <c r="KO35" s="3" t="s">
        <v>915</v>
      </c>
      <c r="KP35" s="3" t="s">
        <v>915</v>
      </c>
      <c r="KQ35" s="15" t="s">
        <v>914</v>
      </c>
      <c r="KR35" s="15" t="s">
        <v>914</v>
      </c>
      <c r="KS35" s="15" t="s">
        <v>914</v>
      </c>
      <c r="KT35" s="15" t="s">
        <v>914</v>
      </c>
      <c r="KU35" s="15" t="s">
        <v>914</v>
      </c>
      <c r="KV35" s="3" t="s">
        <v>914</v>
      </c>
      <c r="KW35" s="3" t="s">
        <v>914</v>
      </c>
      <c r="KX35" s="3" t="s">
        <v>914</v>
      </c>
      <c r="KY35" s="3" t="s">
        <v>914</v>
      </c>
      <c r="KZ35" s="3" t="s">
        <v>914</v>
      </c>
      <c r="LA35" s="3" t="s">
        <v>914</v>
      </c>
      <c r="LB35" s="3" t="s">
        <v>914</v>
      </c>
      <c r="LC35" s="3" t="s">
        <v>914</v>
      </c>
      <c r="LD35" s="3" t="s">
        <v>914</v>
      </c>
      <c r="LE35" s="3" t="s">
        <v>914</v>
      </c>
      <c r="LF35" s="3" t="s">
        <v>914</v>
      </c>
      <c r="LG35" s="3" t="s">
        <v>914</v>
      </c>
      <c r="LH35" s="3" t="s">
        <v>914</v>
      </c>
      <c r="LI35" s="3" t="s">
        <v>914</v>
      </c>
      <c r="LJ35" s="3" t="s">
        <v>914</v>
      </c>
      <c r="LK35" s="3" t="s">
        <v>914</v>
      </c>
      <c r="LL35" s="3" t="s">
        <v>914</v>
      </c>
      <c r="LM35" s="3" t="s">
        <v>914</v>
      </c>
      <c r="LN35" s="10" t="s">
        <v>912</v>
      </c>
      <c r="LO35" s="16">
        <v>2017</v>
      </c>
      <c r="LP35" s="10" t="s">
        <v>912</v>
      </c>
      <c r="LQ35" s="10" t="s">
        <v>930</v>
      </c>
      <c r="LR35" s="3" t="s">
        <v>914</v>
      </c>
      <c r="LS35" s="3" t="s">
        <v>914</v>
      </c>
      <c r="LT35" s="10" t="s">
        <v>930</v>
      </c>
      <c r="LU35" s="3" t="s">
        <v>914</v>
      </c>
      <c r="LV35" s="3" t="s">
        <v>914</v>
      </c>
      <c r="LW35" s="3" t="s">
        <v>930</v>
      </c>
      <c r="LX35" s="3" t="s">
        <v>914</v>
      </c>
      <c r="LY35" s="3" t="s">
        <v>968</v>
      </c>
      <c r="LZ35" s="3" t="s">
        <v>914</v>
      </c>
      <c r="MA35" s="3" t="s">
        <v>914</v>
      </c>
      <c r="MB35" s="3" t="s">
        <v>914</v>
      </c>
      <c r="MC35" s="3" t="s">
        <v>914</v>
      </c>
      <c r="MD35" s="3" t="s">
        <v>914</v>
      </c>
      <c r="ME35" s="3" t="s">
        <v>914</v>
      </c>
      <c r="MF35" s="3" t="s">
        <v>914</v>
      </c>
      <c r="MG35" s="3" t="s">
        <v>914</v>
      </c>
      <c r="MH35" s="3" t="s">
        <v>914</v>
      </c>
      <c r="MI35" s="3" t="s">
        <v>914</v>
      </c>
      <c r="MJ35" s="3" t="s">
        <v>914</v>
      </c>
      <c r="MK35" s="3" t="s">
        <v>914</v>
      </c>
      <c r="ML35" s="3" t="s">
        <v>914</v>
      </c>
      <c r="MM35" s="3" t="s">
        <v>914</v>
      </c>
      <c r="MN35" s="3" t="s">
        <v>914</v>
      </c>
      <c r="MO35" s="3" t="s">
        <v>914</v>
      </c>
      <c r="MP35" s="3" t="s">
        <v>930</v>
      </c>
      <c r="MQ35" s="3" t="s">
        <v>914</v>
      </c>
      <c r="MR35" s="3" t="s">
        <v>914</v>
      </c>
      <c r="MS35" s="3" t="s">
        <v>914</v>
      </c>
      <c r="MT35" s="4" t="s">
        <v>914</v>
      </c>
      <c r="MU35" s="3" t="s">
        <v>914</v>
      </c>
      <c r="MV35" s="3" t="s">
        <v>914</v>
      </c>
      <c r="MW35" s="3" t="s">
        <v>914</v>
      </c>
      <c r="MX35" s="3" t="s">
        <v>914</v>
      </c>
      <c r="MY35" s="3" t="s">
        <v>914</v>
      </c>
      <c r="MZ35" s="3" t="s">
        <v>914</v>
      </c>
      <c r="NA35" s="3" t="s">
        <v>914</v>
      </c>
      <c r="NB35" s="3" t="s">
        <v>930</v>
      </c>
      <c r="NC35" s="3" t="s">
        <v>914</v>
      </c>
      <c r="ND35" s="4">
        <v>689</v>
      </c>
      <c r="NE35" s="10">
        <v>0.1</v>
      </c>
      <c r="NF35" s="10">
        <v>0.1</v>
      </c>
      <c r="NG35" s="10">
        <v>0</v>
      </c>
      <c r="NH35" s="3" t="s">
        <v>930</v>
      </c>
      <c r="NI35" s="18" t="s">
        <v>914</v>
      </c>
      <c r="NJ35" s="3" t="s">
        <v>930</v>
      </c>
      <c r="NK35" s="3" t="s">
        <v>930</v>
      </c>
      <c r="NL35" s="3" t="s">
        <v>930</v>
      </c>
      <c r="NM35" s="3" t="s">
        <v>912</v>
      </c>
      <c r="NN35" s="3" t="s">
        <v>930</v>
      </c>
      <c r="NO35" s="3" t="s">
        <v>930</v>
      </c>
      <c r="NP35" s="3" t="s">
        <v>930</v>
      </c>
      <c r="NQ35" s="3" t="s">
        <v>930</v>
      </c>
      <c r="NR35" s="3" t="s">
        <v>930</v>
      </c>
      <c r="NS35" s="3" t="s">
        <v>930</v>
      </c>
      <c r="NT35" s="3" t="s">
        <v>930</v>
      </c>
      <c r="NU35" s="3" t="s">
        <v>912</v>
      </c>
      <c r="NV35" s="3" t="s">
        <v>930</v>
      </c>
      <c r="NW35" s="3" t="s">
        <v>930</v>
      </c>
      <c r="NX35" s="3" t="s">
        <v>912</v>
      </c>
      <c r="NY35" s="3" t="s">
        <v>930</v>
      </c>
      <c r="NZ35" s="3" t="s">
        <v>930</v>
      </c>
      <c r="OA35" s="3" t="s">
        <v>930</v>
      </c>
      <c r="OB35" s="3" t="s">
        <v>930</v>
      </c>
      <c r="OC35" s="3" t="s">
        <v>912</v>
      </c>
      <c r="OD35" s="3" t="s">
        <v>930</v>
      </c>
      <c r="OE35" s="7" t="s">
        <v>930</v>
      </c>
      <c r="OF35" s="7" t="s">
        <v>911</v>
      </c>
      <c r="OG35" s="7" t="s">
        <v>911</v>
      </c>
      <c r="OH35" s="7" t="s">
        <v>911</v>
      </c>
      <c r="OI35" s="7" t="s">
        <v>930</v>
      </c>
      <c r="OJ35" s="7" t="s">
        <v>930</v>
      </c>
      <c r="OK35" s="7" t="s">
        <v>912</v>
      </c>
      <c r="OL35" s="7">
        <v>0.7</v>
      </c>
      <c r="OM35" s="7">
        <v>0</v>
      </c>
      <c r="ON35" s="7">
        <v>1</v>
      </c>
      <c r="OO35" s="7">
        <v>0</v>
      </c>
      <c r="OP35" s="3" t="s">
        <v>1118</v>
      </c>
      <c r="OQ35" s="3" t="s">
        <v>930</v>
      </c>
      <c r="OR35" s="3" t="s">
        <v>930</v>
      </c>
      <c r="OS35" s="3" t="s">
        <v>914</v>
      </c>
      <c r="OT35" s="10" t="s">
        <v>914</v>
      </c>
      <c r="OU35" s="10" t="s">
        <v>914</v>
      </c>
      <c r="OV35" s="10" t="s">
        <v>914</v>
      </c>
      <c r="OW35" s="10" t="s">
        <v>914</v>
      </c>
      <c r="OX35" s="10" t="s">
        <v>914</v>
      </c>
      <c r="OY35" s="13" t="s">
        <v>914</v>
      </c>
      <c r="OZ35" s="3" t="s">
        <v>912</v>
      </c>
      <c r="PA35" s="3" t="s">
        <v>1210</v>
      </c>
      <c r="PB35" s="3" t="s">
        <v>930</v>
      </c>
      <c r="PC35" s="3" t="s">
        <v>912</v>
      </c>
      <c r="PD35" s="3" t="s">
        <v>930</v>
      </c>
      <c r="PE35" s="3" t="s">
        <v>930</v>
      </c>
      <c r="PF35" s="3" t="s">
        <v>930</v>
      </c>
      <c r="PG35" s="3">
        <v>58</v>
      </c>
      <c r="PH35" s="3">
        <v>0</v>
      </c>
      <c r="PI35" s="18">
        <v>260000</v>
      </c>
      <c r="PJ35" s="3" t="s">
        <v>1211</v>
      </c>
      <c r="PK35" s="3" t="s">
        <v>936</v>
      </c>
      <c r="PL35" s="3" t="s">
        <v>1212</v>
      </c>
      <c r="PM35" s="3" t="s">
        <v>930</v>
      </c>
      <c r="PN35" s="3" t="s">
        <v>911</v>
      </c>
      <c r="PO35" s="74" t="s">
        <v>911</v>
      </c>
      <c r="PP35" s="3" t="s">
        <v>938</v>
      </c>
      <c r="PQ35" s="3" t="s">
        <v>912</v>
      </c>
      <c r="PR35" s="3" t="s">
        <v>1213</v>
      </c>
      <c r="PS35" s="3" t="s">
        <v>930</v>
      </c>
      <c r="PT35" s="9" t="s">
        <v>911</v>
      </c>
      <c r="PU35" s="9" t="s">
        <v>911</v>
      </c>
      <c r="PV35" s="9" t="s">
        <v>911</v>
      </c>
      <c r="PW35" s="3" t="s">
        <v>930</v>
      </c>
      <c r="PX35" s="3" t="s">
        <v>1214</v>
      </c>
      <c r="PY35" s="3" t="s">
        <v>912</v>
      </c>
      <c r="PZ35" s="3" t="s">
        <v>930</v>
      </c>
      <c r="QA35" s="3" t="s">
        <v>930</v>
      </c>
      <c r="QB35" s="3" t="s">
        <v>930</v>
      </c>
      <c r="QC35" s="3" t="s">
        <v>930</v>
      </c>
      <c r="QD35" s="3" t="s">
        <v>930</v>
      </c>
      <c r="QE35" s="3" t="s">
        <v>930</v>
      </c>
      <c r="QF35" s="3" t="s">
        <v>914</v>
      </c>
      <c r="QG35" s="3" t="s">
        <v>930</v>
      </c>
      <c r="QH35" s="3" t="s">
        <v>911</v>
      </c>
    </row>
    <row r="36" spans="1:450" ht="91.5" customHeight="1" x14ac:dyDescent="0.25">
      <c r="A36" s="3">
        <v>3301009</v>
      </c>
      <c r="B36" s="3" t="s">
        <v>1082</v>
      </c>
      <c r="C36" s="3" t="s">
        <v>1221</v>
      </c>
      <c r="D36" s="3" t="s">
        <v>1106</v>
      </c>
      <c r="E36" s="3" t="s">
        <v>943</v>
      </c>
      <c r="F36" s="3" t="s">
        <v>909</v>
      </c>
      <c r="G36" s="3" t="s">
        <v>982</v>
      </c>
      <c r="H36" s="3">
        <v>9</v>
      </c>
      <c r="I36" s="3" t="s">
        <v>914</v>
      </c>
      <c r="J36" s="3">
        <v>3</v>
      </c>
      <c r="K36" s="3" t="s">
        <v>914</v>
      </c>
      <c r="L36" s="3">
        <v>3</v>
      </c>
      <c r="M36" s="3" t="s">
        <v>914</v>
      </c>
      <c r="N36" s="3">
        <v>6</v>
      </c>
      <c r="O36" s="3" t="s">
        <v>914</v>
      </c>
      <c r="P36" s="4">
        <v>1364</v>
      </c>
      <c r="Q36" s="4">
        <v>300</v>
      </c>
      <c r="R36" s="3" t="s">
        <v>912</v>
      </c>
      <c r="S36" s="73" t="s">
        <v>1222</v>
      </c>
      <c r="T36" s="4">
        <v>271</v>
      </c>
      <c r="U36" s="4">
        <v>70</v>
      </c>
      <c r="V36" s="4">
        <v>0</v>
      </c>
      <c r="W36" s="4">
        <v>237</v>
      </c>
      <c r="X36" s="4" t="s">
        <v>911</v>
      </c>
      <c r="Y36" s="4" t="s">
        <v>911</v>
      </c>
      <c r="Z36" s="4" t="s">
        <v>911</v>
      </c>
      <c r="AA36" s="4" t="s">
        <v>911</v>
      </c>
      <c r="AB36" s="4" t="s">
        <v>911</v>
      </c>
      <c r="AC36" s="4" t="s">
        <v>911</v>
      </c>
      <c r="AD36" s="4" t="s">
        <v>911</v>
      </c>
      <c r="AE36" s="4" t="s">
        <v>911</v>
      </c>
      <c r="AF36" s="4">
        <v>220</v>
      </c>
      <c r="AG36" s="5">
        <v>16</v>
      </c>
      <c r="AH36" s="4">
        <v>798</v>
      </c>
      <c r="AI36" s="4" t="s">
        <v>911</v>
      </c>
      <c r="AJ36" s="4" t="s">
        <v>914</v>
      </c>
      <c r="AK36" s="4" t="s">
        <v>914</v>
      </c>
      <c r="AL36" s="4" t="s">
        <v>914</v>
      </c>
      <c r="AM36" s="4" t="s">
        <v>914</v>
      </c>
      <c r="AN36" s="4" t="s">
        <v>914</v>
      </c>
      <c r="AO36" s="4" t="s">
        <v>914</v>
      </c>
      <c r="AP36" s="4" t="s">
        <v>914</v>
      </c>
      <c r="AQ36" s="4" t="s">
        <v>914</v>
      </c>
      <c r="AR36" s="4" t="s">
        <v>914</v>
      </c>
      <c r="AS36" s="4" t="s">
        <v>914</v>
      </c>
      <c r="AT36" s="4" t="s">
        <v>914</v>
      </c>
      <c r="AU36" s="4" t="s">
        <v>914</v>
      </c>
      <c r="AV36" s="4" t="s">
        <v>911</v>
      </c>
      <c r="AW36" s="4">
        <v>90</v>
      </c>
      <c r="AX36" s="6" t="s">
        <v>911</v>
      </c>
      <c r="AY36" s="6">
        <v>0.8</v>
      </c>
      <c r="AZ36" s="6" t="s">
        <v>911</v>
      </c>
      <c r="BA36" s="6" t="s">
        <v>911</v>
      </c>
      <c r="BB36" s="6" t="s">
        <v>911</v>
      </c>
      <c r="BC36" s="6" t="s">
        <v>911</v>
      </c>
      <c r="BD36" s="6">
        <v>29</v>
      </c>
      <c r="BE36" s="6">
        <v>16.7</v>
      </c>
      <c r="BF36" s="6" t="s">
        <v>914</v>
      </c>
      <c r="BG36" s="6" t="s">
        <v>914</v>
      </c>
      <c r="BH36" s="6" t="s">
        <v>914</v>
      </c>
      <c r="BI36" s="6" t="s">
        <v>914</v>
      </c>
      <c r="BJ36" s="6" t="s">
        <v>914</v>
      </c>
      <c r="BK36" s="6" t="s">
        <v>911</v>
      </c>
      <c r="BL36" s="6" t="s">
        <v>911</v>
      </c>
      <c r="BM36" s="6" t="s">
        <v>914</v>
      </c>
      <c r="BN36" s="6" t="s">
        <v>914</v>
      </c>
      <c r="BO36" s="6" t="s">
        <v>914</v>
      </c>
      <c r="BP36" s="6" t="s">
        <v>914</v>
      </c>
      <c r="BQ36" s="6" t="s">
        <v>914</v>
      </c>
      <c r="BR36" s="6" t="s">
        <v>914</v>
      </c>
      <c r="BS36" s="9" t="s">
        <v>911</v>
      </c>
      <c r="BT36" s="9" t="s">
        <v>911</v>
      </c>
      <c r="BU36" s="9" t="s">
        <v>911</v>
      </c>
      <c r="BV36" s="9" t="s">
        <v>914</v>
      </c>
      <c r="BW36" s="9" t="s">
        <v>914</v>
      </c>
      <c r="BX36" s="9" t="s">
        <v>914</v>
      </c>
      <c r="BY36" s="9" t="s">
        <v>914</v>
      </c>
      <c r="BZ36" s="9" t="s">
        <v>914</v>
      </c>
      <c r="CA36" s="9" t="s">
        <v>911</v>
      </c>
      <c r="CB36" s="3" t="s">
        <v>1208</v>
      </c>
      <c r="CC36" s="9">
        <v>4</v>
      </c>
      <c r="CD36" s="9" t="s">
        <v>911</v>
      </c>
      <c r="CE36" s="9" t="s">
        <v>914</v>
      </c>
      <c r="CF36" s="9" t="s">
        <v>914</v>
      </c>
      <c r="CG36" s="9" t="s">
        <v>914</v>
      </c>
      <c r="CH36" s="9" t="s">
        <v>914</v>
      </c>
      <c r="CI36" s="9" t="s">
        <v>914</v>
      </c>
      <c r="CJ36" s="9">
        <v>6</v>
      </c>
      <c r="CK36" s="3" t="s">
        <v>911</v>
      </c>
      <c r="CL36" s="3" t="s">
        <v>911</v>
      </c>
      <c r="CM36" s="3" t="s">
        <v>911</v>
      </c>
      <c r="CN36" s="3" t="s">
        <v>911</v>
      </c>
      <c r="CO36" s="3" t="s">
        <v>914</v>
      </c>
      <c r="CP36" s="3" t="s">
        <v>914</v>
      </c>
      <c r="CQ36" s="3" t="s">
        <v>914</v>
      </c>
      <c r="CR36" s="3" t="s">
        <v>914</v>
      </c>
      <c r="CS36" s="4" t="s">
        <v>911</v>
      </c>
      <c r="CT36" s="4" t="s">
        <v>911</v>
      </c>
      <c r="CU36" s="3" t="s">
        <v>911</v>
      </c>
      <c r="CV36" s="3" t="s">
        <v>911</v>
      </c>
      <c r="CW36" s="3" t="s">
        <v>930</v>
      </c>
      <c r="CX36" s="3" t="s">
        <v>914</v>
      </c>
      <c r="CY36" s="3" t="s">
        <v>914</v>
      </c>
      <c r="CZ36" s="3" t="s">
        <v>930</v>
      </c>
      <c r="DA36" s="10" t="s">
        <v>914</v>
      </c>
      <c r="DB36" s="10" t="s">
        <v>914</v>
      </c>
      <c r="DC36" s="11" t="s">
        <v>914</v>
      </c>
      <c r="DD36" s="11" t="s">
        <v>914</v>
      </c>
      <c r="DE36" s="10" t="s">
        <v>914</v>
      </c>
      <c r="DF36" s="11" t="s">
        <v>914</v>
      </c>
      <c r="DG36" s="11" t="s">
        <v>914</v>
      </c>
      <c r="DH36" s="11" t="s">
        <v>914</v>
      </c>
      <c r="DI36" s="10" t="s">
        <v>911</v>
      </c>
      <c r="DJ36" s="10" t="s">
        <v>911</v>
      </c>
      <c r="DK36" s="11" t="s">
        <v>914</v>
      </c>
      <c r="DL36" s="11" t="s">
        <v>914</v>
      </c>
      <c r="DM36" s="10" t="s">
        <v>914</v>
      </c>
      <c r="DN36" s="11" t="s">
        <v>914</v>
      </c>
      <c r="DO36" s="11" t="s">
        <v>914</v>
      </c>
      <c r="DP36" s="11" t="s">
        <v>914</v>
      </c>
      <c r="DQ36" s="12">
        <v>2.75</v>
      </c>
      <c r="DR36" s="12">
        <v>1.6</v>
      </c>
      <c r="DS36" s="13">
        <v>42248</v>
      </c>
      <c r="DT36" s="3" t="s">
        <v>911</v>
      </c>
      <c r="DU36" s="14" t="s">
        <v>911</v>
      </c>
      <c r="DV36" s="3" t="s">
        <v>965</v>
      </c>
      <c r="DW36" s="15">
        <v>81644744.75</v>
      </c>
      <c r="DX36" s="15" t="s">
        <v>911</v>
      </c>
      <c r="DY36" s="15" t="s">
        <v>911</v>
      </c>
      <c r="DZ36" s="15" t="s">
        <v>911</v>
      </c>
      <c r="EA36" s="15" t="s">
        <v>914</v>
      </c>
      <c r="EB36" s="15" t="s">
        <v>914</v>
      </c>
      <c r="EC36" s="15" t="s">
        <v>914</v>
      </c>
      <c r="ED36" s="15" t="s">
        <v>914</v>
      </c>
      <c r="EE36" s="15" t="s">
        <v>914</v>
      </c>
      <c r="EF36" s="15" t="s">
        <v>914</v>
      </c>
      <c r="EG36" s="15" t="s">
        <v>914</v>
      </c>
      <c r="EH36" s="15" t="s">
        <v>914</v>
      </c>
      <c r="EI36" s="15" t="s">
        <v>914</v>
      </c>
      <c r="EJ36" s="15" t="s">
        <v>914</v>
      </c>
      <c r="EK36" s="15" t="s">
        <v>914</v>
      </c>
      <c r="EL36" s="15" t="s">
        <v>914</v>
      </c>
      <c r="EM36" s="15" t="s">
        <v>911</v>
      </c>
      <c r="EN36" s="15" t="s">
        <v>911</v>
      </c>
      <c r="EO36" s="15" t="s">
        <v>911</v>
      </c>
      <c r="EP36" s="15" t="s">
        <v>911</v>
      </c>
      <c r="EQ36" s="15" t="s">
        <v>911</v>
      </c>
      <c r="ER36" s="15" t="s">
        <v>911</v>
      </c>
      <c r="ES36" s="15" t="s">
        <v>914</v>
      </c>
      <c r="ET36" s="15" t="s">
        <v>914</v>
      </c>
      <c r="EU36" s="15" t="s">
        <v>914</v>
      </c>
      <c r="EV36" s="15" t="s">
        <v>914</v>
      </c>
      <c r="EW36" s="15" t="s">
        <v>914</v>
      </c>
      <c r="EX36" s="15" t="s">
        <v>914</v>
      </c>
      <c r="EY36" s="15" t="s">
        <v>914</v>
      </c>
      <c r="EZ36" s="15" t="s">
        <v>914</v>
      </c>
      <c r="FA36" s="15" t="s">
        <v>914</v>
      </c>
      <c r="FB36" s="15" t="s">
        <v>914</v>
      </c>
      <c r="FC36" s="15" t="s">
        <v>914</v>
      </c>
      <c r="FD36" s="15" t="s">
        <v>914</v>
      </c>
      <c r="FE36" s="15" t="s">
        <v>914</v>
      </c>
      <c r="FF36" s="15" t="s">
        <v>914</v>
      </c>
      <c r="FG36" s="15" t="s">
        <v>914</v>
      </c>
      <c r="FH36" s="15" t="s">
        <v>914</v>
      </c>
      <c r="FI36" s="15" t="s">
        <v>914</v>
      </c>
      <c r="FJ36" s="15" t="s">
        <v>914</v>
      </c>
      <c r="FK36" s="7">
        <v>0.03</v>
      </c>
      <c r="FL36" s="7">
        <v>0</v>
      </c>
      <c r="FM36" s="7">
        <v>0</v>
      </c>
      <c r="FN36" s="7">
        <v>0</v>
      </c>
      <c r="FO36" s="7">
        <v>0</v>
      </c>
      <c r="FP36" s="10" t="s">
        <v>914</v>
      </c>
      <c r="FQ36" s="7" t="s">
        <v>911</v>
      </c>
      <c r="FR36" s="7" t="s">
        <v>911</v>
      </c>
      <c r="FS36" s="7" t="s">
        <v>911</v>
      </c>
      <c r="FT36" s="7" t="s">
        <v>911</v>
      </c>
      <c r="FU36" s="7" t="s">
        <v>911</v>
      </c>
      <c r="FV36" s="15" t="s">
        <v>911</v>
      </c>
      <c r="FW36" s="10" t="s">
        <v>914</v>
      </c>
      <c r="FX36" s="10" t="s">
        <v>914</v>
      </c>
      <c r="FY36" s="10" t="s">
        <v>914</v>
      </c>
      <c r="FZ36" s="10" t="s">
        <v>914</v>
      </c>
      <c r="GA36" s="10" t="s">
        <v>914</v>
      </c>
      <c r="GB36" s="10" t="s">
        <v>914</v>
      </c>
      <c r="GC36" s="10" t="s">
        <v>914</v>
      </c>
      <c r="GD36" s="10" t="s">
        <v>914</v>
      </c>
      <c r="GE36" s="10" t="s">
        <v>914</v>
      </c>
      <c r="GF36" s="10" t="s">
        <v>914</v>
      </c>
      <c r="GG36" s="10" t="s">
        <v>914</v>
      </c>
      <c r="GH36" s="10" t="s">
        <v>914</v>
      </c>
      <c r="GI36" s="15" t="s">
        <v>914</v>
      </c>
      <c r="GJ36" s="15" t="s">
        <v>914</v>
      </c>
      <c r="GK36" s="15" t="s">
        <v>914</v>
      </c>
      <c r="GL36" s="15" t="s">
        <v>914</v>
      </c>
      <c r="GM36" s="15" t="s">
        <v>914</v>
      </c>
      <c r="GN36" s="15" t="s">
        <v>914</v>
      </c>
      <c r="GO36" s="10" t="s">
        <v>914</v>
      </c>
      <c r="GP36" s="10" t="s">
        <v>914</v>
      </c>
      <c r="GQ36" s="10" t="s">
        <v>914</v>
      </c>
      <c r="GR36" s="10" t="s">
        <v>914</v>
      </c>
      <c r="GS36" s="10" t="s">
        <v>914</v>
      </c>
      <c r="GT36" s="10" t="s">
        <v>914</v>
      </c>
      <c r="GU36" s="10" t="s">
        <v>914</v>
      </c>
      <c r="GV36" s="10" t="s">
        <v>914</v>
      </c>
      <c r="GW36" s="10" t="s">
        <v>914</v>
      </c>
      <c r="GX36" s="10" t="s">
        <v>914</v>
      </c>
      <c r="GY36" s="10" t="s">
        <v>914</v>
      </c>
      <c r="GZ36" s="10" t="s">
        <v>914</v>
      </c>
      <c r="HA36" s="10" t="s">
        <v>914</v>
      </c>
      <c r="HB36" s="10" t="s">
        <v>914</v>
      </c>
      <c r="HC36" s="10" t="s">
        <v>914</v>
      </c>
      <c r="HD36" s="10" t="s">
        <v>914</v>
      </c>
      <c r="HE36" s="10" t="s">
        <v>914</v>
      </c>
      <c r="HF36" s="10" t="s">
        <v>914</v>
      </c>
      <c r="HG36" s="4">
        <v>24689.09</v>
      </c>
      <c r="HH36" s="4" t="s">
        <v>911</v>
      </c>
      <c r="HI36" s="4" t="s">
        <v>911</v>
      </c>
      <c r="HJ36" s="4" t="s">
        <v>911</v>
      </c>
      <c r="HK36" s="4" t="s">
        <v>911</v>
      </c>
      <c r="HL36" s="4" t="s">
        <v>911</v>
      </c>
      <c r="HM36" s="4" t="s">
        <v>911</v>
      </c>
      <c r="HN36" s="4" t="s">
        <v>911</v>
      </c>
      <c r="HO36" s="4" t="s">
        <v>911</v>
      </c>
      <c r="HP36" s="4" t="s">
        <v>911</v>
      </c>
      <c r="HQ36" s="4" t="s">
        <v>911</v>
      </c>
      <c r="HR36" s="4" t="s">
        <v>911</v>
      </c>
      <c r="HS36" s="4" t="s">
        <v>914</v>
      </c>
      <c r="HT36" s="4" t="s">
        <v>914</v>
      </c>
      <c r="HU36" s="4" t="s">
        <v>914</v>
      </c>
      <c r="HV36" s="4" t="s">
        <v>914</v>
      </c>
      <c r="HW36" s="4" t="s">
        <v>914</v>
      </c>
      <c r="HX36" s="4" t="s">
        <v>914</v>
      </c>
      <c r="HY36" s="4" t="s">
        <v>914</v>
      </c>
      <c r="HZ36" s="4" t="s">
        <v>914</v>
      </c>
      <c r="IA36" s="4" t="s">
        <v>914</v>
      </c>
      <c r="IB36" s="4" t="s">
        <v>914</v>
      </c>
      <c r="IC36" s="4" t="s">
        <v>914</v>
      </c>
      <c r="ID36" s="4" t="s">
        <v>914</v>
      </c>
      <c r="IE36" s="4" t="s">
        <v>914</v>
      </c>
      <c r="IF36" s="4" t="s">
        <v>914</v>
      </c>
      <c r="IG36" s="4" t="s">
        <v>914</v>
      </c>
      <c r="IH36" s="4" t="s">
        <v>914</v>
      </c>
      <c r="II36" s="4" t="s">
        <v>914</v>
      </c>
      <c r="IJ36" s="4" t="s">
        <v>914</v>
      </c>
      <c r="IK36" s="4" t="s">
        <v>914</v>
      </c>
      <c r="IL36" s="4" t="s">
        <v>914</v>
      </c>
      <c r="IM36" s="4" t="s">
        <v>914</v>
      </c>
      <c r="IN36" s="4" t="s">
        <v>914</v>
      </c>
      <c r="IO36" s="4" t="s">
        <v>914</v>
      </c>
      <c r="IP36" s="4" t="s">
        <v>914</v>
      </c>
      <c r="IQ36" s="4" t="s">
        <v>914</v>
      </c>
      <c r="IR36" s="4" t="s">
        <v>914</v>
      </c>
      <c r="IS36" s="4" t="s">
        <v>914</v>
      </c>
      <c r="IT36" s="4" t="s">
        <v>914</v>
      </c>
      <c r="IU36" s="4" t="s">
        <v>914</v>
      </c>
      <c r="IV36" s="4" t="s">
        <v>914</v>
      </c>
      <c r="IW36" s="4" t="s">
        <v>914</v>
      </c>
      <c r="IX36" s="4" t="s">
        <v>914</v>
      </c>
      <c r="IY36" s="4" t="s">
        <v>914</v>
      </c>
      <c r="IZ36" s="4" t="s">
        <v>914</v>
      </c>
      <c r="JA36" s="4" t="s">
        <v>914</v>
      </c>
      <c r="JB36" s="4" t="s">
        <v>914</v>
      </c>
      <c r="JC36" s="7" t="s">
        <v>911</v>
      </c>
      <c r="JD36" s="71" t="s">
        <v>911</v>
      </c>
      <c r="JE36" s="19" t="s">
        <v>911</v>
      </c>
      <c r="JF36" s="19" t="s">
        <v>911</v>
      </c>
      <c r="JG36" s="7" t="s">
        <v>911</v>
      </c>
      <c r="JH36" s="7" t="s">
        <v>911</v>
      </c>
      <c r="JI36" s="15">
        <v>5.07</v>
      </c>
      <c r="JJ36" s="15">
        <v>2.12</v>
      </c>
      <c r="JK36" s="15">
        <v>2.5299999999999998</v>
      </c>
      <c r="JL36" s="15">
        <v>11.97</v>
      </c>
      <c r="JM36" s="15" t="s">
        <v>911</v>
      </c>
      <c r="JN36" s="15" t="s">
        <v>911</v>
      </c>
      <c r="JO36" s="15" t="s">
        <v>911</v>
      </c>
      <c r="JP36" s="15" t="s">
        <v>911</v>
      </c>
      <c r="JQ36" s="15" t="s">
        <v>911</v>
      </c>
      <c r="JR36" s="15" t="s">
        <v>911</v>
      </c>
      <c r="JS36" s="15" t="s">
        <v>930</v>
      </c>
      <c r="JT36" s="15" t="s">
        <v>911</v>
      </c>
      <c r="JU36" s="15" t="s">
        <v>911</v>
      </c>
      <c r="JV36" s="15" t="s">
        <v>911</v>
      </c>
      <c r="JW36" s="15" t="s">
        <v>911</v>
      </c>
      <c r="JX36" s="15" t="s">
        <v>911</v>
      </c>
      <c r="JY36" s="7" t="s">
        <v>911</v>
      </c>
      <c r="JZ36" s="7" t="s">
        <v>911</v>
      </c>
      <c r="KA36" s="7" t="s">
        <v>911</v>
      </c>
      <c r="KB36" s="7" t="s">
        <v>911</v>
      </c>
      <c r="KC36" s="7" t="s">
        <v>911</v>
      </c>
      <c r="KD36" s="10" t="s">
        <v>914</v>
      </c>
      <c r="KE36" s="10" t="s">
        <v>914</v>
      </c>
      <c r="KF36" s="10" t="s">
        <v>914</v>
      </c>
      <c r="KG36" s="10" t="s">
        <v>914</v>
      </c>
      <c r="KH36" s="10" t="s">
        <v>914</v>
      </c>
      <c r="KI36" s="10" t="s">
        <v>914</v>
      </c>
      <c r="KJ36" s="10" t="s">
        <v>914</v>
      </c>
      <c r="KK36" s="10" t="s">
        <v>914</v>
      </c>
      <c r="KL36" s="10" t="s">
        <v>914</v>
      </c>
      <c r="KM36" s="10" t="s">
        <v>914</v>
      </c>
      <c r="KN36" s="10" t="s">
        <v>914</v>
      </c>
      <c r="KO36" s="10" t="s">
        <v>914</v>
      </c>
      <c r="KP36" s="10" t="s">
        <v>914</v>
      </c>
      <c r="KQ36" s="15" t="s">
        <v>914</v>
      </c>
      <c r="KR36" s="15" t="s">
        <v>914</v>
      </c>
      <c r="KS36" s="15" t="s">
        <v>914</v>
      </c>
      <c r="KT36" s="15" t="s">
        <v>914</v>
      </c>
      <c r="KU36" s="15" t="s">
        <v>914</v>
      </c>
      <c r="KV36" s="10" t="s">
        <v>914</v>
      </c>
      <c r="KW36" s="10" t="s">
        <v>914</v>
      </c>
      <c r="KX36" s="10" t="s">
        <v>914</v>
      </c>
      <c r="KY36" s="10" t="s">
        <v>914</v>
      </c>
      <c r="KZ36" s="10" t="s">
        <v>914</v>
      </c>
      <c r="LA36" s="10" t="s">
        <v>914</v>
      </c>
      <c r="LB36" s="10" t="s">
        <v>914</v>
      </c>
      <c r="LC36" s="10" t="s">
        <v>914</v>
      </c>
      <c r="LD36" s="10" t="s">
        <v>914</v>
      </c>
      <c r="LE36" s="10" t="s">
        <v>914</v>
      </c>
      <c r="LF36" s="10" t="s">
        <v>914</v>
      </c>
      <c r="LG36" s="10" t="s">
        <v>914</v>
      </c>
      <c r="LH36" s="10" t="s">
        <v>914</v>
      </c>
      <c r="LI36" s="10" t="s">
        <v>914</v>
      </c>
      <c r="LJ36" s="10" t="s">
        <v>914</v>
      </c>
      <c r="LK36" s="10" t="s">
        <v>914</v>
      </c>
      <c r="LL36" s="10" t="s">
        <v>914</v>
      </c>
      <c r="LM36" s="10" t="s">
        <v>914</v>
      </c>
      <c r="LN36" s="10" t="s">
        <v>912</v>
      </c>
      <c r="LO36" s="16">
        <v>2008</v>
      </c>
      <c r="LP36" s="10" t="s">
        <v>912</v>
      </c>
      <c r="LQ36" s="10" t="s">
        <v>930</v>
      </c>
      <c r="LR36" s="3" t="s">
        <v>914</v>
      </c>
      <c r="LS36" s="3" t="s">
        <v>914</v>
      </c>
      <c r="LT36" s="10" t="s">
        <v>930</v>
      </c>
      <c r="LU36" s="3" t="s">
        <v>914</v>
      </c>
      <c r="LV36" s="3" t="s">
        <v>914</v>
      </c>
      <c r="LW36" s="3" t="s">
        <v>930</v>
      </c>
      <c r="LX36" s="3" t="s">
        <v>914</v>
      </c>
      <c r="LY36" s="3" t="s">
        <v>1223</v>
      </c>
      <c r="LZ36" s="3" t="s">
        <v>914</v>
      </c>
      <c r="MA36" s="3" t="s">
        <v>914</v>
      </c>
      <c r="MB36" s="3" t="s">
        <v>914</v>
      </c>
      <c r="MC36" s="3" t="s">
        <v>914</v>
      </c>
      <c r="MD36" s="3" t="s">
        <v>914</v>
      </c>
      <c r="ME36" s="3" t="s">
        <v>914</v>
      </c>
      <c r="MF36" s="3" t="s">
        <v>914</v>
      </c>
      <c r="MG36" s="3" t="s">
        <v>914</v>
      </c>
      <c r="MH36" s="3" t="s">
        <v>914</v>
      </c>
      <c r="MI36" s="3" t="s">
        <v>914</v>
      </c>
      <c r="MJ36" s="3" t="s">
        <v>914</v>
      </c>
      <c r="MK36" s="3" t="s">
        <v>914</v>
      </c>
      <c r="ML36" s="3" t="s">
        <v>914</v>
      </c>
      <c r="MM36" s="3" t="s">
        <v>914</v>
      </c>
      <c r="MN36" s="3" t="s">
        <v>914</v>
      </c>
      <c r="MO36" s="3" t="s">
        <v>914</v>
      </c>
      <c r="MP36" s="3" t="s">
        <v>912</v>
      </c>
      <c r="MQ36" s="3">
        <v>2013</v>
      </c>
      <c r="MR36" s="3">
        <v>6</v>
      </c>
      <c r="MS36" s="3" t="s">
        <v>915</v>
      </c>
      <c r="MT36" s="9">
        <v>114832</v>
      </c>
      <c r="MU36" s="47">
        <v>47</v>
      </c>
      <c r="MV36" s="3" t="s">
        <v>911</v>
      </c>
      <c r="MW36" s="80" t="s">
        <v>911</v>
      </c>
      <c r="MX36" s="10" t="s">
        <v>911</v>
      </c>
      <c r="MY36" s="10" t="s">
        <v>911</v>
      </c>
      <c r="MZ36" s="10">
        <v>0.6</v>
      </c>
      <c r="NA36" s="10">
        <v>0.23100000000000001</v>
      </c>
      <c r="NB36" s="3" t="s">
        <v>930</v>
      </c>
      <c r="NC36" s="3" t="s">
        <v>914</v>
      </c>
      <c r="ND36" s="4">
        <v>2559</v>
      </c>
      <c r="NE36" s="10" t="s">
        <v>911</v>
      </c>
      <c r="NF36" s="10" t="s">
        <v>911</v>
      </c>
      <c r="NG36" s="10" t="s">
        <v>911</v>
      </c>
      <c r="NH36" s="3" t="s">
        <v>930</v>
      </c>
      <c r="NI36" s="18" t="s">
        <v>914</v>
      </c>
      <c r="NJ36" s="18" t="s">
        <v>930</v>
      </c>
      <c r="NK36" s="18" t="s">
        <v>912</v>
      </c>
      <c r="NL36" s="18" t="s">
        <v>930</v>
      </c>
      <c r="NM36" s="18" t="s">
        <v>912</v>
      </c>
      <c r="NN36" s="18" t="s">
        <v>912</v>
      </c>
      <c r="NO36" s="18" t="s">
        <v>930</v>
      </c>
      <c r="NP36" s="18" t="s">
        <v>930</v>
      </c>
      <c r="NQ36" s="18" t="s">
        <v>930</v>
      </c>
      <c r="NR36" s="18" t="s">
        <v>912</v>
      </c>
      <c r="NS36" s="18" t="s">
        <v>930</v>
      </c>
      <c r="NT36" s="18" t="s">
        <v>930</v>
      </c>
      <c r="NU36" s="18" t="s">
        <v>930</v>
      </c>
      <c r="NV36" s="18" t="s">
        <v>930</v>
      </c>
      <c r="NW36" s="18" t="s">
        <v>912</v>
      </c>
      <c r="NX36" s="18" t="s">
        <v>912</v>
      </c>
      <c r="NY36" s="18" t="s">
        <v>912</v>
      </c>
      <c r="NZ36" s="18" t="s">
        <v>912</v>
      </c>
      <c r="OA36" s="18" t="s">
        <v>930</v>
      </c>
      <c r="OB36" s="18" t="s">
        <v>930</v>
      </c>
      <c r="OC36" s="3" t="s">
        <v>930</v>
      </c>
      <c r="OD36" s="3" t="s">
        <v>930</v>
      </c>
      <c r="OE36" s="7" t="s">
        <v>911</v>
      </c>
      <c r="OF36" s="7" t="s">
        <v>911</v>
      </c>
      <c r="OG36" s="7" t="s">
        <v>911</v>
      </c>
      <c r="OH36" s="7" t="s">
        <v>911</v>
      </c>
      <c r="OI36" s="7" t="s">
        <v>911</v>
      </c>
      <c r="OJ36" s="7" t="s">
        <v>911</v>
      </c>
      <c r="OK36" s="7" t="s">
        <v>912</v>
      </c>
      <c r="OL36" s="7" t="s">
        <v>911</v>
      </c>
      <c r="OM36" s="7" t="s">
        <v>911</v>
      </c>
      <c r="ON36" s="7">
        <v>0.9</v>
      </c>
      <c r="OO36" s="7" t="s">
        <v>911</v>
      </c>
      <c r="OP36" s="3" t="s">
        <v>1118</v>
      </c>
      <c r="OQ36" s="3" t="s">
        <v>930</v>
      </c>
      <c r="OR36" s="3" t="s">
        <v>930</v>
      </c>
      <c r="OS36" s="3" t="s">
        <v>914</v>
      </c>
      <c r="OT36" s="10" t="s">
        <v>914</v>
      </c>
      <c r="OU36" s="10" t="s">
        <v>914</v>
      </c>
      <c r="OV36" s="10" t="s">
        <v>914</v>
      </c>
      <c r="OW36" s="10" t="s">
        <v>914</v>
      </c>
      <c r="OX36" s="10" t="s">
        <v>914</v>
      </c>
      <c r="OY36" s="13" t="s">
        <v>914</v>
      </c>
      <c r="OZ36" s="3" t="s">
        <v>912</v>
      </c>
      <c r="PA36" s="3" t="s">
        <v>1384</v>
      </c>
      <c r="PB36" s="3" t="s">
        <v>930</v>
      </c>
      <c r="PC36" s="3" t="s">
        <v>912</v>
      </c>
      <c r="PD36" s="3" t="s">
        <v>930</v>
      </c>
      <c r="PE36" s="3" t="s">
        <v>930</v>
      </c>
      <c r="PF36" s="3" t="s">
        <v>930</v>
      </c>
      <c r="PG36" s="3">
        <v>80</v>
      </c>
      <c r="PH36" s="3" t="s">
        <v>911</v>
      </c>
      <c r="PI36" s="18">
        <v>3005447.79</v>
      </c>
      <c r="PJ36" s="3" t="s">
        <v>953</v>
      </c>
      <c r="PK36" s="3" t="s">
        <v>936</v>
      </c>
      <c r="PL36" s="3" t="s">
        <v>1068</v>
      </c>
      <c r="PM36" s="3" t="s">
        <v>912</v>
      </c>
      <c r="PN36" s="3">
        <v>20</v>
      </c>
      <c r="PO36" s="74">
        <v>49249</v>
      </c>
      <c r="PP36" s="3" t="s">
        <v>938</v>
      </c>
      <c r="PQ36" s="3" t="s">
        <v>912</v>
      </c>
      <c r="PR36" s="3" t="s">
        <v>993</v>
      </c>
      <c r="PS36" s="3" t="s">
        <v>930</v>
      </c>
      <c r="PT36" s="9" t="s">
        <v>911</v>
      </c>
      <c r="PU36" s="9" t="s">
        <v>911</v>
      </c>
      <c r="PV36" s="9" t="s">
        <v>911</v>
      </c>
      <c r="PW36" s="3" t="s">
        <v>912</v>
      </c>
      <c r="PX36" s="3" t="s">
        <v>1214</v>
      </c>
      <c r="PY36" s="3" t="s">
        <v>912</v>
      </c>
      <c r="PZ36" s="3" t="s">
        <v>912</v>
      </c>
      <c r="QA36" s="3" t="s">
        <v>912</v>
      </c>
      <c r="QB36" s="3" t="s">
        <v>912</v>
      </c>
      <c r="QC36" s="3" t="s">
        <v>912</v>
      </c>
      <c r="QD36" s="3" t="s">
        <v>930</v>
      </c>
      <c r="QE36" s="3" t="s">
        <v>930</v>
      </c>
      <c r="QF36" s="3" t="s">
        <v>914</v>
      </c>
      <c r="QG36" s="3" t="s">
        <v>930</v>
      </c>
      <c r="QH36" s="3" t="s">
        <v>911</v>
      </c>
    </row>
    <row r="37" spans="1:450" ht="91.5" customHeight="1" x14ac:dyDescent="0.25">
      <c r="A37" s="3">
        <v>3303302</v>
      </c>
      <c r="B37" s="3" t="s">
        <v>1082</v>
      </c>
      <c r="C37" s="3" t="s">
        <v>1198</v>
      </c>
      <c r="D37" s="3" t="s">
        <v>1028</v>
      </c>
      <c r="E37" s="3" t="s">
        <v>1107</v>
      </c>
      <c r="F37" s="3" t="s">
        <v>909</v>
      </c>
      <c r="G37" s="3" t="s">
        <v>910</v>
      </c>
      <c r="H37" s="3">
        <v>4</v>
      </c>
      <c r="I37" s="3" t="s">
        <v>914</v>
      </c>
      <c r="J37" s="3">
        <v>4</v>
      </c>
      <c r="K37" s="3" t="s">
        <v>914</v>
      </c>
      <c r="L37" s="3">
        <v>4</v>
      </c>
      <c r="M37" s="3" t="s">
        <v>914</v>
      </c>
      <c r="N37" s="3">
        <v>3</v>
      </c>
      <c r="O37" s="3" t="s">
        <v>914</v>
      </c>
      <c r="P37" s="4">
        <v>450</v>
      </c>
      <c r="Q37" s="4">
        <v>270</v>
      </c>
      <c r="R37" s="3" t="s">
        <v>912</v>
      </c>
      <c r="S37" s="73" t="s">
        <v>1199</v>
      </c>
      <c r="T37" s="4">
        <v>804</v>
      </c>
      <c r="U37" s="4">
        <v>60</v>
      </c>
      <c r="V37" s="4">
        <v>110</v>
      </c>
      <c r="W37" s="4">
        <v>640</v>
      </c>
      <c r="X37" s="4" t="s">
        <v>911</v>
      </c>
      <c r="Y37" s="4" t="s">
        <v>911</v>
      </c>
      <c r="Z37" s="4" t="s">
        <v>911</v>
      </c>
      <c r="AA37" s="4" t="s">
        <v>911</v>
      </c>
      <c r="AB37" s="4" t="s">
        <v>911</v>
      </c>
      <c r="AC37" s="4" t="s">
        <v>911</v>
      </c>
      <c r="AD37" s="4" t="s">
        <v>911</v>
      </c>
      <c r="AE37" s="4" t="s">
        <v>911</v>
      </c>
      <c r="AF37" s="4">
        <v>5</v>
      </c>
      <c r="AG37" s="5" t="s">
        <v>911</v>
      </c>
      <c r="AH37" s="4">
        <v>1909</v>
      </c>
      <c r="AI37" s="4" t="s">
        <v>911</v>
      </c>
      <c r="AJ37" s="4" t="s">
        <v>914</v>
      </c>
      <c r="AK37" s="4" t="s">
        <v>914</v>
      </c>
      <c r="AL37" s="4" t="s">
        <v>914</v>
      </c>
      <c r="AM37" s="4" t="s">
        <v>914</v>
      </c>
      <c r="AN37" s="4" t="s">
        <v>915</v>
      </c>
      <c r="AO37" s="4" t="s">
        <v>915</v>
      </c>
      <c r="AP37" s="4" t="s">
        <v>914</v>
      </c>
      <c r="AQ37" s="4" t="s">
        <v>914</v>
      </c>
      <c r="AR37" s="4" t="s">
        <v>914</v>
      </c>
      <c r="AS37" s="4" t="s">
        <v>914</v>
      </c>
      <c r="AT37" s="4" t="s">
        <v>914</v>
      </c>
      <c r="AU37" s="4" t="s">
        <v>914</v>
      </c>
      <c r="AV37" s="4" t="s">
        <v>911</v>
      </c>
      <c r="AW37" s="4">
        <v>215</v>
      </c>
      <c r="AX37" s="6">
        <v>1</v>
      </c>
      <c r="AY37" s="6">
        <v>3</v>
      </c>
      <c r="AZ37" s="6">
        <v>2</v>
      </c>
      <c r="BA37" s="6">
        <v>9</v>
      </c>
      <c r="BB37" s="6">
        <v>11.2</v>
      </c>
      <c r="BC37" s="6">
        <v>11</v>
      </c>
      <c r="BD37" s="6">
        <v>40</v>
      </c>
      <c r="BE37" s="6">
        <v>24.12</v>
      </c>
      <c r="BF37" s="6" t="s">
        <v>914</v>
      </c>
      <c r="BG37" s="6" t="s">
        <v>914</v>
      </c>
      <c r="BH37" s="6" t="s">
        <v>914</v>
      </c>
      <c r="BI37" s="6" t="s">
        <v>914</v>
      </c>
      <c r="BJ37" s="6" t="s">
        <v>914</v>
      </c>
      <c r="BK37" s="6">
        <v>29911333</v>
      </c>
      <c r="BL37" s="6" t="s">
        <v>911</v>
      </c>
      <c r="BM37" s="6" t="s">
        <v>914</v>
      </c>
      <c r="BN37" s="6" t="s">
        <v>914</v>
      </c>
      <c r="BO37" s="6" t="s">
        <v>915</v>
      </c>
      <c r="BP37" s="6" t="s">
        <v>914</v>
      </c>
      <c r="BQ37" s="6" t="s">
        <v>914</v>
      </c>
      <c r="BR37" s="6" t="s">
        <v>914</v>
      </c>
      <c r="BS37" s="9">
        <v>15</v>
      </c>
      <c r="BT37" s="9">
        <v>15</v>
      </c>
      <c r="BU37" s="8">
        <v>15</v>
      </c>
      <c r="BV37" s="8" t="s">
        <v>914</v>
      </c>
      <c r="BW37" s="8" t="s">
        <v>914</v>
      </c>
      <c r="BX37" s="8" t="s">
        <v>914</v>
      </c>
      <c r="BY37" s="8" t="s">
        <v>914</v>
      </c>
      <c r="BZ37" s="8" t="s">
        <v>914</v>
      </c>
      <c r="CA37" s="8">
        <v>12</v>
      </c>
      <c r="CB37" s="3" t="s">
        <v>961</v>
      </c>
      <c r="CC37" s="9">
        <v>3.5</v>
      </c>
      <c r="CD37" s="9" t="s">
        <v>915</v>
      </c>
      <c r="CE37" s="9" t="s">
        <v>914</v>
      </c>
      <c r="CF37" s="9" t="s">
        <v>914</v>
      </c>
      <c r="CG37" s="9" t="s">
        <v>914</v>
      </c>
      <c r="CH37" s="9" t="s">
        <v>914</v>
      </c>
      <c r="CI37" s="9" t="s">
        <v>914</v>
      </c>
      <c r="CJ37" s="9" t="s">
        <v>911</v>
      </c>
      <c r="CK37" s="3">
        <v>4</v>
      </c>
      <c r="CL37" s="3">
        <v>3</v>
      </c>
      <c r="CM37" s="3">
        <v>3</v>
      </c>
      <c r="CN37" s="3" t="s">
        <v>911</v>
      </c>
      <c r="CO37" s="3" t="s">
        <v>914</v>
      </c>
      <c r="CP37" s="3" t="s">
        <v>914</v>
      </c>
      <c r="CQ37" s="3" t="s">
        <v>914</v>
      </c>
      <c r="CR37" s="3" t="s">
        <v>914</v>
      </c>
      <c r="CS37" s="4">
        <v>13</v>
      </c>
      <c r="CT37" s="4">
        <v>13</v>
      </c>
      <c r="CU37" s="3">
        <v>13</v>
      </c>
      <c r="CV37" s="3">
        <v>2</v>
      </c>
      <c r="CW37" s="3" t="s">
        <v>930</v>
      </c>
      <c r="CX37" s="3" t="s">
        <v>914</v>
      </c>
      <c r="CY37" s="3" t="s">
        <v>914</v>
      </c>
      <c r="CZ37" s="3" t="s">
        <v>930</v>
      </c>
      <c r="DA37" s="10" t="s">
        <v>914</v>
      </c>
      <c r="DB37" s="10" t="s">
        <v>914</v>
      </c>
      <c r="DC37" s="3" t="s">
        <v>914</v>
      </c>
      <c r="DD37" s="3" t="s">
        <v>914</v>
      </c>
      <c r="DE37" s="10" t="s">
        <v>915</v>
      </c>
      <c r="DF37" s="3" t="s">
        <v>914</v>
      </c>
      <c r="DG37" s="3" t="s">
        <v>914</v>
      </c>
      <c r="DH37" s="3" t="s">
        <v>914</v>
      </c>
      <c r="DI37" s="10" t="s">
        <v>911</v>
      </c>
      <c r="DJ37" s="10" t="s">
        <v>911</v>
      </c>
      <c r="DK37" s="3" t="s">
        <v>914</v>
      </c>
      <c r="DL37" s="3" t="s">
        <v>914</v>
      </c>
      <c r="DM37" s="10" t="s">
        <v>915</v>
      </c>
      <c r="DN37" s="3" t="s">
        <v>914</v>
      </c>
      <c r="DO37" s="3" t="s">
        <v>914</v>
      </c>
      <c r="DP37" s="3" t="s">
        <v>914</v>
      </c>
      <c r="DQ37" s="12">
        <v>4.05</v>
      </c>
      <c r="DR37" s="12">
        <v>3.9</v>
      </c>
      <c r="DS37" s="13">
        <v>43647</v>
      </c>
      <c r="DT37" s="3" t="s">
        <v>1200</v>
      </c>
      <c r="DU37" s="14" t="s">
        <v>1201</v>
      </c>
      <c r="DV37" s="3" t="s">
        <v>1064</v>
      </c>
      <c r="DW37" s="15">
        <v>1200000</v>
      </c>
      <c r="DX37" s="15" t="s">
        <v>911</v>
      </c>
      <c r="DY37" s="15" t="s">
        <v>911</v>
      </c>
      <c r="DZ37" s="15" t="s">
        <v>911</v>
      </c>
      <c r="EA37" s="15" t="s">
        <v>914</v>
      </c>
      <c r="EB37" s="15" t="s">
        <v>914</v>
      </c>
      <c r="EC37" s="15" t="s">
        <v>914</v>
      </c>
      <c r="ED37" s="15" t="s">
        <v>914</v>
      </c>
      <c r="EE37" s="15" t="s">
        <v>915</v>
      </c>
      <c r="EF37" s="15" t="s">
        <v>915</v>
      </c>
      <c r="EG37" s="15" t="s">
        <v>914</v>
      </c>
      <c r="EH37" s="15" t="s">
        <v>914</v>
      </c>
      <c r="EI37" s="15" t="s">
        <v>914</v>
      </c>
      <c r="EJ37" s="15" t="s">
        <v>914</v>
      </c>
      <c r="EK37" s="15" t="s">
        <v>914</v>
      </c>
      <c r="EL37" s="15" t="s">
        <v>914</v>
      </c>
      <c r="EM37" s="15" t="s">
        <v>911</v>
      </c>
      <c r="EN37" s="15" t="s">
        <v>911</v>
      </c>
      <c r="EO37" s="15" t="s">
        <v>911</v>
      </c>
      <c r="EP37" s="15" t="s">
        <v>911</v>
      </c>
      <c r="EQ37" s="15" t="s">
        <v>911</v>
      </c>
      <c r="ER37" s="15" t="s">
        <v>911</v>
      </c>
      <c r="ES37" s="15" t="s">
        <v>914</v>
      </c>
      <c r="ET37" s="15" t="s">
        <v>914</v>
      </c>
      <c r="EU37" s="15" t="s">
        <v>914</v>
      </c>
      <c r="EV37" s="15" t="s">
        <v>914</v>
      </c>
      <c r="EW37" s="15" t="s">
        <v>914</v>
      </c>
      <c r="EX37" s="15" t="s">
        <v>914</v>
      </c>
      <c r="EY37" s="15" t="s">
        <v>915</v>
      </c>
      <c r="EZ37" s="15" t="s">
        <v>915</v>
      </c>
      <c r="FA37" s="15" t="s">
        <v>915</v>
      </c>
      <c r="FB37" s="15" t="s">
        <v>914</v>
      </c>
      <c r="FC37" s="15" t="s">
        <v>914</v>
      </c>
      <c r="FD37" s="15" t="s">
        <v>914</v>
      </c>
      <c r="FE37" s="15" t="s">
        <v>914</v>
      </c>
      <c r="FF37" s="15" t="s">
        <v>914</v>
      </c>
      <c r="FG37" s="15" t="s">
        <v>914</v>
      </c>
      <c r="FH37" s="15" t="s">
        <v>914</v>
      </c>
      <c r="FI37" s="15" t="s">
        <v>914</v>
      </c>
      <c r="FJ37" s="15" t="s">
        <v>914</v>
      </c>
      <c r="FK37" s="7">
        <v>0.01</v>
      </c>
      <c r="FL37" s="7">
        <v>0</v>
      </c>
      <c r="FM37" s="7">
        <v>6.4999999999999997E-3</v>
      </c>
      <c r="FN37" s="7">
        <v>0.02</v>
      </c>
      <c r="FO37" s="7">
        <v>0</v>
      </c>
      <c r="FP37" s="10" t="s">
        <v>914</v>
      </c>
      <c r="FQ37" s="7" t="s">
        <v>915</v>
      </c>
      <c r="FR37" s="7" t="s">
        <v>915</v>
      </c>
      <c r="FS37" s="7" t="s">
        <v>915</v>
      </c>
      <c r="FT37" s="7" t="s">
        <v>915</v>
      </c>
      <c r="FU37" s="7" t="s">
        <v>915</v>
      </c>
      <c r="FV37" s="10" t="s">
        <v>915</v>
      </c>
      <c r="FW37" s="10" t="s">
        <v>914</v>
      </c>
      <c r="FX37" s="10" t="s">
        <v>914</v>
      </c>
      <c r="FY37" s="10" t="s">
        <v>914</v>
      </c>
      <c r="FZ37" s="10" t="s">
        <v>914</v>
      </c>
      <c r="GA37" s="10" t="s">
        <v>914</v>
      </c>
      <c r="GB37" s="10" t="s">
        <v>914</v>
      </c>
      <c r="GC37" s="10" t="s">
        <v>914</v>
      </c>
      <c r="GD37" s="10" t="s">
        <v>914</v>
      </c>
      <c r="GE37" s="10" t="s">
        <v>914</v>
      </c>
      <c r="GF37" s="10" t="s">
        <v>914</v>
      </c>
      <c r="GG37" s="10" t="s">
        <v>914</v>
      </c>
      <c r="GH37" s="10" t="s">
        <v>914</v>
      </c>
      <c r="GI37" s="10" t="s">
        <v>915</v>
      </c>
      <c r="GJ37" s="10" t="s">
        <v>915</v>
      </c>
      <c r="GK37" s="10" t="s">
        <v>915</v>
      </c>
      <c r="GL37" s="10" t="s">
        <v>915</v>
      </c>
      <c r="GM37" s="10" t="s">
        <v>915</v>
      </c>
      <c r="GN37" s="10" t="s">
        <v>915</v>
      </c>
      <c r="GO37" s="10" t="s">
        <v>914</v>
      </c>
      <c r="GP37" s="10" t="s">
        <v>914</v>
      </c>
      <c r="GQ37" s="10" t="s">
        <v>914</v>
      </c>
      <c r="GR37" s="10" t="s">
        <v>914</v>
      </c>
      <c r="GS37" s="10" t="s">
        <v>914</v>
      </c>
      <c r="GT37" s="10" t="s">
        <v>914</v>
      </c>
      <c r="GU37" s="10" t="s">
        <v>914</v>
      </c>
      <c r="GV37" s="10" t="s">
        <v>914</v>
      </c>
      <c r="GW37" s="10" t="s">
        <v>914</v>
      </c>
      <c r="GX37" s="10" t="s">
        <v>914</v>
      </c>
      <c r="GY37" s="10" t="s">
        <v>914</v>
      </c>
      <c r="GZ37" s="10" t="s">
        <v>914</v>
      </c>
      <c r="HA37" s="10" t="s">
        <v>914</v>
      </c>
      <c r="HB37" s="10" t="s">
        <v>914</v>
      </c>
      <c r="HC37" s="10" t="s">
        <v>914</v>
      </c>
      <c r="HD37" s="10" t="s">
        <v>914</v>
      </c>
      <c r="HE37" s="10" t="s">
        <v>914</v>
      </c>
      <c r="HF37" s="10" t="s">
        <v>914</v>
      </c>
      <c r="HG37" s="4">
        <v>5171738</v>
      </c>
      <c r="HH37" s="4" t="s">
        <v>911</v>
      </c>
      <c r="HI37" s="4" t="s">
        <v>911</v>
      </c>
      <c r="HJ37" s="4" t="s">
        <v>911</v>
      </c>
      <c r="HK37" s="4">
        <v>1362438</v>
      </c>
      <c r="HL37" s="4">
        <v>8320000</v>
      </c>
      <c r="HM37" s="4" t="s">
        <v>911</v>
      </c>
      <c r="HN37" s="4" t="s">
        <v>911</v>
      </c>
      <c r="HO37" s="4" t="s">
        <v>911</v>
      </c>
      <c r="HP37" s="4" t="s">
        <v>911</v>
      </c>
      <c r="HQ37" s="4" t="s">
        <v>911</v>
      </c>
      <c r="HR37" s="4" t="s">
        <v>911</v>
      </c>
      <c r="HS37" s="4" t="s">
        <v>914</v>
      </c>
      <c r="HT37" s="4" t="s">
        <v>914</v>
      </c>
      <c r="HU37" s="4" t="s">
        <v>914</v>
      </c>
      <c r="HV37" s="4" t="s">
        <v>914</v>
      </c>
      <c r="HW37" s="4" t="s">
        <v>914</v>
      </c>
      <c r="HX37" s="4" t="s">
        <v>914</v>
      </c>
      <c r="HY37" s="4" t="s">
        <v>914</v>
      </c>
      <c r="HZ37" s="4" t="s">
        <v>914</v>
      </c>
      <c r="IA37" s="4" t="s">
        <v>914</v>
      </c>
      <c r="IB37" s="4" t="s">
        <v>914</v>
      </c>
      <c r="IC37" s="4" t="s">
        <v>914</v>
      </c>
      <c r="ID37" s="4" t="s">
        <v>914</v>
      </c>
      <c r="IE37" s="4" t="s">
        <v>915</v>
      </c>
      <c r="IF37" s="4" t="s">
        <v>915</v>
      </c>
      <c r="IG37" s="4" t="s">
        <v>915</v>
      </c>
      <c r="IH37" s="4" t="s">
        <v>915</v>
      </c>
      <c r="II37" s="4" t="s">
        <v>915</v>
      </c>
      <c r="IJ37" s="4" t="s">
        <v>915</v>
      </c>
      <c r="IK37" s="4" t="s">
        <v>914</v>
      </c>
      <c r="IL37" s="4" t="s">
        <v>914</v>
      </c>
      <c r="IM37" s="4" t="s">
        <v>914</v>
      </c>
      <c r="IN37" s="4" t="s">
        <v>914</v>
      </c>
      <c r="IO37" s="4" t="s">
        <v>914</v>
      </c>
      <c r="IP37" s="4" t="s">
        <v>914</v>
      </c>
      <c r="IQ37" s="4" t="s">
        <v>914</v>
      </c>
      <c r="IR37" s="4" t="s">
        <v>914</v>
      </c>
      <c r="IS37" s="4" t="s">
        <v>914</v>
      </c>
      <c r="IT37" s="4" t="s">
        <v>914</v>
      </c>
      <c r="IU37" s="4" t="s">
        <v>914</v>
      </c>
      <c r="IV37" s="4" t="s">
        <v>914</v>
      </c>
      <c r="IW37" s="4" t="s">
        <v>914</v>
      </c>
      <c r="IX37" s="4" t="s">
        <v>914</v>
      </c>
      <c r="IY37" s="4" t="s">
        <v>914</v>
      </c>
      <c r="IZ37" s="4" t="s">
        <v>914</v>
      </c>
      <c r="JA37" s="4" t="s">
        <v>914</v>
      </c>
      <c r="JB37" s="4" t="s">
        <v>914</v>
      </c>
      <c r="JC37" s="7">
        <v>0</v>
      </c>
      <c r="JD37" s="71" t="s">
        <v>914</v>
      </c>
      <c r="JE37" s="19">
        <v>1</v>
      </c>
      <c r="JF37" s="19">
        <v>1</v>
      </c>
      <c r="JG37" s="7">
        <v>1</v>
      </c>
      <c r="JH37" s="7">
        <v>0</v>
      </c>
      <c r="JI37" s="15">
        <v>5.95</v>
      </c>
      <c r="JJ37" s="15">
        <v>3.05</v>
      </c>
      <c r="JK37" s="15">
        <v>3.45</v>
      </c>
      <c r="JL37" s="15">
        <v>29.15</v>
      </c>
      <c r="JM37" s="15">
        <v>1.2</v>
      </c>
      <c r="JN37" s="15" t="s">
        <v>911</v>
      </c>
      <c r="JO37" s="15" t="s">
        <v>911</v>
      </c>
      <c r="JP37" s="15" t="s">
        <v>911</v>
      </c>
      <c r="JQ37" s="15" t="s">
        <v>911</v>
      </c>
      <c r="JR37" s="15" t="s">
        <v>911</v>
      </c>
      <c r="JS37" s="4" t="s">
        <v>912</v>
      </c>
      <c r="JT37" s="10">
        <v>0.2</v>
      </c>
      <c r="JU37" s="10">
        <v>0.5</v>
      </c>
      <c r="JV37" s="10">
        <v>0.15</v>
      </c>
      <c r="JW37" s="10">
        <v>0.15</v>
      </c>
      <c r="JX37" s="10" t="s">
        <v>911</v>
      </c>
      <c r="JY37" s="7" t="s">
        <v>911</v>
      </c>
      <c r="JZ37" s="7" t="s">
        <v>911</v>
      </c>
      <c r="KA37" s="7" t="s">
        <v>911</v>
      </c>
      <c r="KB37" s="7" t="s">
        <v>911</v>
      </c>
      <c r="KC37" s="7" t="s">
        <v>911</v>
      </c>
      <c r="KD37" s="10" t="s">
        <v>914</v>
      </c>
      <c r="KE37" s="10" t="s">
        <v>914</v>
      </c>
      <c r="KF37" s="10" t="s">
        <v>914</v>
      </c>
      <c r="KG37" s="10" t="s">
        <v>914</v>
      </c>
      <c r="KH37" s="10" t="s">
        <v>914</v>
      </c>
      <c r="KI37" s="10" t="s">
        <v>914</v>
      </c>
      <c r="KJ37" s="10" t="s">
        <v>914</v>
      </c>
      <c r="KK37" s="10" t="s">
        <v>914</v>
      </c>
      <c r="KL37" s="10" t="s">
        <v>914</v>
      </c>
      <c r="KM37" s="10" t="s">
        <v>914</v>
      </c>
      <c r="KN37" s="10" t="s">
        <v>914</v>
      </c>
      <c r="KO37" s="10" t="s">
        <v>914</v>
      </c>
      <c r="KP37" s="10" t="s">
        <v>914</v>
      </c>
      <c r="KQ37" s="10" t="s">
        <v>915</v>
      </c>
      <c r="KR37" s="10" t="s">
        <v>915</v>
      </c>
      <c r="KS37" s="10" t="s">
        <v>915</v>
      </c>
      <c r="KT37" s="10" t="s">
        <v>915</v>
      </c>
      <c r="KU37" s="10" t="s">
        <v>915</v>
      </c>
      <c r="KV37" s="10" t="s">
        <v>914</v>
      </c>
      <c r="KW37" s="10" t="s">
        <v>914</v>
      </c>
      <c r="KX37" s="10" t="s">
        <v>914</v>
      </c>
      <c r="KY37" s="10" t="s">
        <v>914</v>
      </c>
      <c r="KZ37" s="10" t="s">
        <v>914</v>
      </c>
      <c r="LA37" s="10" t="s">
        <v>914</v>
      </c>
      <c r="LB37" s="10" t="s">
        <v>914</v>
      </c>
      <c r="LC37" s="10" t="s">
        <v>914</v>
      </c>
      <c r="LD37" s="10" t="s">
        <v>914</v>
      </c>
      <c r="LE37" s="10" t="s">
        <v>914</v>
      </c>
      <c r="LF37" s="10" t="s">
        <v>914</v>
      </c>
      <c r="LG37" s="10" t="s">
        <v>914</v>
      </c>
      <c r="LH37" s="10" t="s">
        <v>914</v>
      </c>
      <c r="LI37" s="10" t="s">
        <v>914</v>
      </c>
      <c r="LJ37" s="10" t="s">
        <v>914</v>
      </c>
      <c r="LK37" s="10" t="s">
        <v>914</v>
      </c>
      <c r="LL37" s="10" t="s">
        <v>914</v>
      </c>
      <c r="LM37" s="10" t="s">
        <v>914</v>
      </c>
      <c r="LN37" s="10" t="s">
        <v>912</v>
      </c>
      <c r="LO37" s="16">
        <v>2019</v>
      </c>
      <c r="LP37" s="10" t="s">
        <v>912</v>
      </c>
      <c r="LQ37" s="10" t="s">
        <v>912</v>
      </c>
      <c r="LR37" s="3" t="s">
        <v>1202</v>
      </c>
      <c r="LS37" s="73" t="s">
        <v>1203</v>
      </c>
      <c r="LT37" s="10" t="s">
        <v>912</v>
      </c>
      <c r="LU37" s="3" t="s">
        <v>1202</v>
      </c>
      <c r="LV37" s="73" t="s">
        <v>1204</v>
      </c>
      <c r="LW37" s="3" t="s">
        <v>912</v>
      </c>
      <c r="LX37" s="73" t="s">
        <v>2008</v>
      </c>
      <c r="LY37" s="3" t="s">
        <v>989</v>
      </c>
      <c r="LZ37" s="3">
        <v>2019</v>
      </c>
      <c r="MA37" s="3" t="s">
        <v>990</v>
      </c>
      <c r="MB37" s="3" t="s">
        <v>928</v>
      </c>
      <c r="MC37" s="3" t="s">
        <v>929</v>
      </c>
      <c r="MD37" s="3" t="s">
        <v>912</v>
      </c>
      <c r="ME37" s="3" t="s">
        <v>912</v>
      </c>
      <c r="MF37" s="3" t="s">
        <v>912</v>
      </c>
      <c r="MG37" s="3" t="s">
        <v>912</v>
      </c>
      <c r="MH37" s="3" t="s">
        <v>912</v>
      </c>
      <c r="MI37" s="3" t="s">
        <v>930</v>
      </c>
      <c r="MJ37" s="3" t="s">
        <v>912</v>
      </c>
      <c r="MK37" s="3" t="s">
        <v>912</v>
      </c>
      <c r="ML37" s="3" t="s">
        <v>912</v>
      </c>
      <c r="MM37" s="3" t="s">
        <v>912</v>
      </c>
      <c r="MN37" s="3" t="s">
        <v>912</v>
      </c>
      <c r="MO37" s="3" t="s">
        <v>930</v>
      </c>
      <c r="MP37" s="3" t="s">
        <v>930</v>
      </c>
      <c r="MQ37" s="3" t="s">
        <v>914</v>
      </c>
      <c r="MR37" s="3" t="s">
        <v>914</v>
      </c>
      <c r="MS37" s="3" t="s">
        <v>914</v>
      </c>
      <c r="MT37" s="4" t="s">
        <v>914</v>
      </c>
      <c r="MU37" s="3" t="s">
        <v>914</v>
      </c>
      <c r="MV37" s="3" t="s">
        <v>914</v>
      </c>
      <c r="MW37" s="3" t="s">
        <v>914</v>
      </c>
      <c r="MX37" s="3" t="s">
        <v>914</v>
      </c>
      <c r="MY37" s="3" t="s">
        <v>914</v>
      </c>
      <c r="MZ37" s="3" t="s">
        <v>914</v>
      </c>
      <c r="NA37" s="3" t="s">
        <v>914</v>
      </c>
      <c r="NB37" s="3" t="s">
        <v>930</v>
      </c>
      <c r="NC37" s="3" t="s">
        <v>914</v>
      </c>
      <c r="ND37" s="4">
        <v>5989</v>
      </c>
      <c r="NE37" s="10">
        <v>0.02</v>
      </c>
      <c r="NF37" s="10">
        <v>0.03</v>
      </c>
      <c r="NG37" s="10">
        <v>0</v>
      </c>
      <c r="NH37" s="3" t="s">
        <v>912</v>
      </c>
      <c r="NI37" s="18" t="s">
        <v>911</v>
      </c>
      <c r="NJ37" s="3" t="s">
        <v>930</v>
      </c>
      <c r="NK37" s="3" t="s">
        <v>912</v>
      </c>
      <c r="NL37" s="3" t="s">
        <v>930</v>
      </c>
      <c r="NM37" s="3" t="s">
        <v>930</v>
      </c>
      <c r="NN37" s="3" t="s">
        <v>930</v>
      </c>
      <c r="NO37" s="3" t="s">
        <v>930</v>
      </c>
      <c r="NP37" s="3" t="s">
        <v>912</v>
      </c>
      <c r="NQ37" s="3" t="s">
        <v>912</v>
      </c>
      <c r="NR37" s="3" t="s">
        <v>912</v>
      </c>
      <c r="NS37" s="3" t="s">
        <v>912</v>
      </c>
      <c r="NT37" s="3" t="s">
        <v>912</v>
      </c>
      <c r="NU37" s="3" t="s">
        <v>912</v>
      </c>
      <c r="NV37" s="3" t="s">
        <v>912</v>
      </c>
      <c r="NW37" s="3" t="s">
        <v>912</v>
      </c>
      <c r="NX37" s="3" t="s">
        <v>912</v>
      </c>
      <c r="NY37" s="3" t="s">
        <v>930</v>
      </c>
      <c r="NZ37" s="3" t="s">
        <v>912</v>
      </c>
      <c r="OA37" s="3" t="s">
        <v>912</v>
      </c>
      <c r="OB37" s="3" t="s">
        <v>912</v>
      </c>
      <c r="OC37" s="3" t="s">
        <v>912</v>
      </c>
      <c r="OD37" s="3" t="s">
        <v>912</v>
      </c>
      <c r="OE37" s="7" t="s">
        <v>911</v>
      </c>
      <c r="OF37" s="7" t="s">
        <v>911</v>
      </c>
      <c r="OG37" s="7" t="s">
        <v>911</v>
      </c>
      <c r="OH37" s="7" t="s">
        <v>911</v>
      </c>
      <c r="OI37" s="7">
        <v>0.43</v>
      </c>
      <c r="OJ37" s="7" t="s">
        <v>911</v>
      </c>
      <c r="OK37" s="7" t="s">
        <v>912</v>
      </c>
      <c r="OL37" s="7" t="s">
        <v>911</v>
      </c>
      <c r="OM37" s="7" t="s">
        <v>911</v>
      </c>
      <c r="ON37" s="7">
        <v>0.9</v>
      </c>
      <c r="OO37" s="7" t="s">
        <v>911</v>
      </c>
      <c r="OP37" s="3" t="s">
        <v>992</v>
      </c>
      <c r="OQ37" s="3" t="s">
        <v>930</v>
      </c>
      <c r="OR37" s="3" t="s">
        <v>912</v>
      </c>
      <c r="OS37" s="3" t="s">
        <v>933</v>
      </c>
      <c r="OT37" s="10">
        <v>0.27700000000000002</v>
      </c>
      <c r="OU37" s="10">
        <v>0.11</v>
      </c>
      <c r="OV37" s="10">
        <v>0.61</v>
      </c>
      <c r="OW37" s="10" t="s">
        <v>911</v>
      </c>
      <c r="OX37" s="10" t="s">
        <v>911</v>
      </c>
      <c r="OY37" s="13" t="s">
        <v>911</v>
      </c>
      <c r="OZ37" s="3" t="s">
        <v>912</v>
      </c>
      <c r="PA37" s="3" t="s">
        <v>1103</v>
      </c>
      <c r="PB37" s="3" t="s">
        <v>912</v>
      </c>
      <c r="PC37" s="3" t="s">
        <v>912</v>
      </c>
      <c r="PD37" s="3" t="s">
        <v>912</v>
      </c>
      <c r="PE37" s="3" t="s">
        <v>912</v>
      </c>
      <c r="PF37" s="3" t="s">
        <v>912</v>
      </c>
      <c r="PG37" s="3">
        <v>31</v>
      </c>
      <c r="PH37" s="3">
        <v>402</v>
      </c>
      <c r="PI37" s="18">
        <v>7829919.5700000003</v>
      </c>
      <c r="PJ37" s="3" t="s">
        <v>973</v>
      </c>
      <c r="PK37" s="3" t="s">
        <v>936</v>
      </c>
      <c r="PL37" s="3" t="s">
        <v>937</v>
      </c>
      <c r="PM37" s="3" t="s">
        <v>912</v>
      </c>
      <c r="PN37" s="3">
        <v>20</v>
      </c>
      <c r="PO37" s="74">
        <v>48549</v>
      </c>
      <c r="PP37" s="3" t="s">
        <v>938</v>
      </c>
      <c r="PQ37" s="3" t="s">
        <v>912</v>
      </c>
      <c r="PR37" s="3" t="s">
        <v>1205</v>
      </c>
      <c r="PS37" s="3" t="s">
        <v>930</v>
      </c>
      <c r="PT37" s="9" t="s">
        <v>911</v>
      </c>
      <c r="PU37" s="9" t="s">
        <v>911</v>
      </c>
      <c r="PV37" s="9" t="s">
        <v>911</v>
      </c>
      <c r="PW37" s="3" t="s">
        <v>912</v>
      </c>
      <c r="PX37" s="3" t="s">
        <v>1012</v>
      </c>
      <c r="PY37" s="3" t="s">
        <v>912</v>
      </c>
      <c r="PZ37" s="3" t="s">
        <v>912</v>
      </c>
      <c r="QA37" s="3" t="s">
        <v>912</v>
      </c>
      <c r="QB37" s="3" t="s">
        <v>912</v>
      </c>
      <c r="QC37" s="3" t="s">
        <v>912</v>
      </c>
      <c r="QD37" s="3" t="s">
        <v>912</v>
      </c>
      <c r="QE37" s="3" t="s">
        <v>911</v>
      </c>
      <c r="QF37" s="3" t="s">
        <v>911</v>
      </c>
      <c r="QG37" s="3" t="s">
        <v>930</v>
      </c>
      <c r="QH37" s="3" t="s">
        <v>911</v>
      </c>
    </row>
    <row r="38" spans="1:450" ht="91.5" customHeight="1" x14ac:dyDescent="0.25">
      <c r="A38" s="3">
        <v>3304904</v>
      </c>
      <c r="B38" s="3" t="s">
        <v>1082</v>
      </c>
      <c r="C38" s="3" t="s">
        <v>1083</v>
      </c>
      <c r="D38" s="3" t="s">
        <v>1028</v>
      </c>
      <c r="E38" s="3" t="s">
        <v>1084</v>
      </c>
      <c r="F38" s="3" t="s">
        <v>1085</v>
      </c>
      <c r="G38" s="3" t="s">
        <v>944</v>
      </c>
      <c r="H38" s="3">
        <v>2</v>
      </c>
      <c r="I38" s="3" t="s">
        <v>911</v>
      </c>
      <c r="J38" s="3">
        <v>0</v>
      </c>
      <c r="K38" s="3">
        <v>0</v>
      </c>
      <c r="L38" s="3">
        <v>0</v>
      </c>
      <c r="M38" s="3">
        <v>0</v>
      </c>
      <c r="N38" s="3">
        <v>0</v>
      </c>
      <c r="O38" s="3" t="s">
        <v>911</v>
      </c>
      <c r="P38" s="4">
        <v>1200</v>
      </c>
      <c r="Q38" s="4">
        <v>250</v>
      </c>
      <c r="R38" s="3" t="s">
        <v>930</v>
      </c>
      <c r="S38" s="3" t="s">
        <v>914</v>
      </c>
      <c r="T38" s="4">
        <v>650</v>
      </c>
      <c r="U38" s="4">
        <v>42</v>
      </c>
      <c r="V38" s="4">
        <v>0</v>
      </c>
      <c r="W38" s="4">
        <v>350</v>
      </c>
      <c r="X38" s="4">
        <v>0</v>
      </c>
      <c r="Y38" s="4" t="s">
        <v>914</v>
      </c>
      <c r="Z38" s="4" t="s">
        <v>914</v>
      </c>
      <c r="AA38" s="4" t="s">
        <v>914</v>
      </c>
      <c r="AB38" s="4">
        <v>0</v>
      </c>
      <c r="AC38" s="4" t="s">
        <v>914</v>
      </c>
      <c r="AD38" s="4" t="s">
        <v>914</v>
      </c>
      <c r="AE38" s="4" t="s">
        <v>914</v>
      </c>
      <c r="AF38" s="4">
        <v>0</v>
      </c>
      <c r="AG38" s="5" t="s">
        <v>914</v>
      </c>
      <c r="AH38" s="4">
        <v>672</v>
      </c>
      <c r="AI38" s="4">
        <v>0</v>
      </c>
      <c r="AJ38" s="4" t="s">
        <v>914</v>
      </c>
      <c r="AK38" s="4" t="s">
        <v>914</v>
      </c>
      <c r="AL38" s="4" t="s">
        <v>914</v>
      </c>
      <c r="AM38" s="4" t="s">
        <v>914</v>
      </c>
      <c r="AN38" s="4" t="s">
        <v>914</v>
      </c>
      <c r="AO38" s="4" t="s">
        <v>914</v>
      </c>
      <c r="AP38" s="4" t="s">
        <v>914</v>
      </c>
      <c r="AQ38" s="4" t="s">
        <v>914</v>
      </c>
      <c r="AR38" s="4" t="s">
        <v>914</v>
      </c>
      <c r="AS38" s="4" t="s">
        <v>914</v>
      </c>
      <c r="AT38" s="4" t="s">
        <v>914</v>
      </c>
      <c r="AU38" s="4" t="s">
        <v>914</v>
      </c>
      <c r="AV38" s="4">
        <v>0</v>
      </c>
      <c r="AW38" s="4">
        <v>200</v>
      </c>
      <c r="AX38" s="6">
        <v>0.5</v>
      </c>
      <c r="AY38" s="6">
        <v>1</v>
      </c>
      <c r="AZ38" s="6" t="s">
        <v>915</v>
      </c>
      <c r="BA38" s="6">
        <v>0</v>
      </c>
      <c r="BB38" s="6">
        <v>0</v>
      </c>
      <c r="BC38" s="6">
        <v>0</v>
      </c>
      <c r="BD38" s="6">
        <v>2</v>
      </c>
      <c r="BE38" s="6">
        <v>3</v>
      </c>
      <c r="BF38" s="6" t="s">
        <v>914</v>
      </c>
      <c r="BG38" s="6" t="s">
        <v>914</v>
      </c>
      <c r="BH38" s="6" t="s">
        <v>914</v>
      </c>
      <c r="BI38" s="6" t="s">
        <v>914</v>
      </c>
      <c r="BJ38" s="6" t="s">
        <v>914</v>
      </c>
      <c r="BK38" s="4">
        <v>40061111</v>
      </c>
      <c r="BL38" s="6" t="s">
        <v>915</v>
      </c>
      <c r="BM38" s="6" t="s">
        <v>914</v>
      </c>
      <c r="BN38" s="6" t="s">
        <v>914</v>
      </c>
      <c r="BO38" s="6" t="s">
        <v>914</v>
      </c>
      <c r="BP38" s="6" t="s">
        <v>914</v>
      </c>
      <c r="BQ38" s="6" t="s">
        <v>914</v>
      </c>
      <c r="BR38" s="6" t="s">
        <v>914</v>
      </c>
      <c r="BS38" s="9" t="s">
        <v>914</v>
      </c>
      <c r="BT38" s="9" t="s">
        <v>914</v>
      </c>
      <c r="BU38" s="9" t="s">
        <v>914</v>
      </c>
      <c r="BV38" s="6" t="s">
        <v>914</v>
      </c>
      <c r="BW38" s="6" t="s">
        <v>914</v>
      </c>
      <c r="BX38" s="6" t="s">
        <v>914</v>
      </c>
      <c r="BY38" s="6" t="s">
        <v>914</v>
      </c>
      <c r="BZ38" s="6" t="s">
        <v>914</v>
      </c>
      <c r="CA38" s="9" t="s">
        <v>911</v>
      </c>
      <c r="CB38" s="3" t="s">
        <v>911</v>
      </c>
      <c r="CC38" s="9">
        <v>4.1100000000000003</v>
      </c>
      <c r="CD38" s="9" t="s">
        <v>915</v>
      </c>
      <c r="CE38" s="6" t="s">
        <v>914</v>
      </c>
      <c r="CF38" s="6" t="s">
        <v>914</v>
      </c>
      <c r="CG38" s="6" t="s">
        <v>914</v>
      </c>
      <c r="CH38" s="6" t="s">
        <v>914</v>
      </c>
      <c r="CI38" s="6" t="s">
        <v>914</v>
      </c>
      <c r="CJ38" s="9">
        <v>2.1</v>
      </c>
      <c r="CK38" s="3" t="s">
        <v>911</v>
      </c>
      <c r="CL38" s="3" t="s">
        <v>911</v>
      </c>
      <c r="CM38" s="3" t="s">
        <v>911</v>
      </c>
      <c r="CN38" s="3" t="s">
        <v>911</v>
      </c>
      <c r="CO38" s="6" t="s">
        <v>914</v>
      </c>
      <c r="CP38" s="6" t="s">
        <v>914</v>
      </c>
      <c r="CQ38" s="6" t="s">
        <v>914</v>
      </c>
      <c r="CR38" s="6" t="s">
        <v>914</v>
      </c>
      <c r="CS38" s="4" t="s">
        <v>911</v>
      </c>
      <c r="CT38" s="4" t="s">
        <v>911</v>
      </c>
      <c r="CU38" s="4" t="s">
        <v>911</v>
      </c>
      <c r="CV38" s="4" t="s">
        <v>911</v>
      </c>
      <c r="CW38" s="4" t="s">
        <v>911</v>
      </c>
      <c r="CX38" s="4" t="s">
        <v>911</v>
      </c>
      <c r="CY38" s="4" t="s">
        <v>911</v>
      </c>
      <c r="CZ38" s="4" t="s">
        <v>911</v>
      </c>
      <c r="DA38" s="10" t="s">
        <v>911</v>
      </c>
      <c r="DB38" s="10" t="s">
        <v>911</v>
      </c>
      <c r="DC38" s="3" t="s">
        <v>914</v>
      </c>
      <c r="DD38" s="3" t="s">
        <v>914</v>
      </c>
      <c r="DE38" s="3" t="s">
        <v>914</v>
      </c>
      <c r="DF38" s="3" t="s">
        <v>914</v>
      </c>
      <c r="DG38" s="3" t="s">
        <v>914</v>
      </c>
      <c r="DH38" s="3" t="s">
        <v>914</v>
      </c>
      <c r="DI38" s="11" t="s">
        <v>911</v>
      </c>
      <c r="DJ38" s="11" t="s">
        <v>911</v>
      </c>
      <c r="DK38" s="10" t="s">
        <v>914</v>
      </c>
      <c r="DL38" s="10" t="s">
        <v>914</v>
      </c>
      <c r="DM38" s="10" t="s">
        <v>914</v>
      </c>
      <c r="DN38" s="10" t="s">
        <v>914</v>
      </c>
      <c r="DO38" s="10" t="s">
        <v>914</v>
      </c>
      <c r="DP38" s="10" t="s">
        <v>914</v>
      </c>
      <c r="DQ38" s="12" t="s">
        <v>911</v>
      </c>
      <c r="DR38" s="12" t="s">
        <v>911</v>
      </c>
      <c r="DS38" s="12" t="s">
        <v>911</v>
      </c>
      <c r="DT38" s="12" t="s">
        <v>911</v>
      </c>
      <c r="DU38" s="14" t="s">
        <v>911</v>
      </c>
      <c r="DV38" s="12" t="s">
        <v>911</v>
      </c>
      <c r="DW38" s="12" t="s">
        <v>911</v>
      </c>
      <c r="DX38" s="12" t="s">
        <v>911</v>
      </c>
      <c r="DY38" s="12" t="s">
        <v>911</v>
      </c>
      <c r="DZ38" s="12" t="s">
        <v>911</v>
      </c>
      <c r="EA38" s="15" t="s">
        <v>914</v>
      </c>
      <c r="EB38" s="15" t="s">
        <v>914</v>
      </c>
      <c r="EC38" s="15" t="s">
        <v>914</v>
      </c>
      <c r="ED38" s="15" t="s">
        <v>914</v>
      </c>
      <c r="EE38" s="15" t="s">
        <v>914</v>
      </c>
      <c r="EF38" s="15" t="s">
        <v>914</v>
      </c>
      <c r="EG38" s="15" t="s">
        <v>914</v>
      </c>
      <c r="EH38" s="15" t="s">
        <v>914</v>
      </c>
      <c r="EI38" s="15" t="s">
        <v>914</v>
      </c>
      <c r="EJ38" s="15" t="s">
        <v>914</v>
      </c>
      <c r="EK38" s="15" t="s">
        <v>914</v>
      </c>
      <c r="EL38" s="15" t="s">
        <v>914</v>
      </c>
      <c r="EM38" s="15" t="s">
        <v>911</v>
      </c>
      <c r="EN38" s="15" t="s">
        <v>911</v>
      </c>
      <c r="EO38" s="15" t="s">
        <v>911</v>
      </c>
      <c r="EP38" s="15" t="s">
        <v>911</v>
      </c>
      <c r="EQ38" s="15" t="s">
        <v>911</v>
      </c>
      <c r="ER38" s="15" t="s">
        <v>911</v>
      </c>
      <c r="ES38" s="15" t="s">
        <v>914</v>
      </c>
      <c r="ET38" s="15" t="s">
        <v>914</v>
      </c>
      <c r="EU38" s="15" t="s">
        <v>914</v>
      </c>
      <c r="EV38" s="15" t="s">
        <v>914</v>
      </c>
      <c r="EW38" s="15" t="s">
        <v>914</v>
      </c>
      <c r="EX38" s="15" t="s">
        <v>914</v>
      </c>
      <c r="EY38" s="15" t="s">
        <v>914</v>
      </c>
      <c r="EZ38" s="15" t="s">
        <v>914</v>
      </c>
      <c r="FA38" s="15" t="s">
        <v>914</v>
      </c>
      <c r="FB38" s="15" t="s">
        <v>914</v>
      </c>
      <c r="FC38" s="15" t="s">
        <v>914</v>
      </c>
      <c r="FD38" s="15" t="s">
        <v>914</v>
      </c>
      <c r="FE38" s="15" t="s">
        <v>914</v>
      </c>
      <c r="FF38" s="15" t="s">
        <v>914</v>
      </c>
      <c r="FG38" s="15" t="s">
        <v>914</v>
      </c>
      <c r="FH38" s="15" t="s">
        <v>914</v>
      </c>
      <c r="FI38" s="15" t="s">
        <v>914</v>
      </c>
      <c r="FJ38" s="15" t="s">
        <v>914</v>
      </c>
      <c r="FK38" s="7" t="s">
        <v>911</v>
      </c>
      <c r="FL38" s="7" t="s">
        <v>911</v>
      </c>
      <c r="FM38" s="7" t="s">
        <v>911</v>
      </c>
      <c r="FN38" s="7" t="s">
        <v>911</v>
      </c>
      <c r="FO38" s="7" t="s">
        <v>911</v>
      </c>
      <c r="FP38" s="10" t="s">
        <v>911</v>
      </c>
      <c r="FQ38" s="7" t="s">
        <v>911</v>
      </c>
      <c r="FR38" s="7" t="s">
        <v>911</v>
      </c>
      <c r="FS38" s="7" t="s">
        <v>911</v>
      </c>
      <c r="FT38" s="7" t="s">
        <v>911</v>
      </c>
      <c r="FU38" s="7" t="s">
        <v>911</v>
      </c>
      <c r="FV38" s="10" t="s">
        <v>911</v>
      </c>
      <c r="FW38" s="10" t="s">
        <v>914</v>
      </c>
      <c r="FX38" s="10" t="s">
        <v>914</v>
      </c>
      <c r="FY38" s="10" t="s">
        <v>914</v>
      </c>
      <c r="FZ38" s="10" t="s">
        <v>914</v>
      </c>
      <c r="GA38" s="10" t="s">
        <v>914</v>
      </c>
      <c r="GB38" s="10" t="s">
        <v>914</v>
      </c>
      <c r="GC38" s="10" t="s">
        <v>914</v>
      </c>
      <c r="GD38" s="10" t="s">
        <v>914</v>
      </c>
      <c r="GE38" s="10" t="s">
        <v>914</v>
      </c>
      <c r="GF38" s="10" t="s">
        <v>914</v>
      </c>
      <c r="GG38" s="10" t="s">
        <v>914</v>
      </c>
      <c r="GH38" s="10" t="s">
        <v>914</v>
      </c>
      <c r="GI38" s="10" t="s">
        <v>914</v>
      </c>
      <c r="GJ38" s="10" t="s">
        <v>914</v>
      </c>
      <c r="GK38" s="10" t="s">
        <v>914</v>
      </c>
      <c r="GL38" s="10" t="s">
        <v>914</v>
      </c>
      <c r="GM38" s="10" t="s">
        <v>914</v>
      </c>
      <c r="GN38" s="10" t="s">
        <v>914</v>
      </c>
      <c r="GO38" s="10" t="s">
        <v>914</v>
      </c>
      <c r="GP38" s="10" t="s">
        <v>914</v>
      </c>
      <c r="GQ38" s="10" t="s">
        <v>914</v>
      </c>
      <c r="GR38" s="10" t="s">
        <v>914</v>
      </c>
      <c r="GS38" s="10" t="s">
        <v>914</v>
      </c>
      <c r="GT38" s="10" t="s">
        <v>914</v>
      </c>
      <c r="GU38" s="10" t="s">
        <v>914</v>
      </c>
      <c r="GV38" s="10" t="s">
        <v>914</v>
      </c>
      <c r="GW38" s="10" t="s">
        <v>914</v>
      </c>
      <c r="GX38" s="10" t="s">
        <v>914</v>
      </c>
      <c r="GY38" s="10" t="s">
        <v>914</v>
      </c>
      <c r="GZ38" s="10" t="s">
        <v>914</v>
      </c>
      <c r="HA38" s="10" t="s">
        <v>914</v>
      </c>
      <c r="HB38" s="10" t="s">
        <v>914</v>
      </c>
      <c r="HC38" s="10" t="s">
        <v>914</v>
      </c>
      <c r="HD38" s="10" t="s">
        <v>914</v>
      </c>
      <c r="HE38" s="10" t="s">
        <v>914</v>
      </c>
      <c r="HF38" s="10" t="s">
        <v>914</v>
      </c>
      <c r="HG38" s="4" t="s">
        <v>911</v>
      </c>
      <c r="HH38" s="4" t="s">
        <v>911</v>
      </c>
      <c r="HI38" s="4" t="s">
        <v>911</v>
      </c>
      <c r="HJ38" s="4" t="s">
        <v>911</v>
      </c>
      <c r="HK38" s="4" t="s">
        <v>911</v>
      </c>
      <c r="HL38" s="4" t="s">
        <v>911</v>
      </c>
      <c r="HM38" s="4" t="s">
        <v>911</v>
      </c>
      <c r="HN38" s="4" t="s">
        <v>911</v>
      </c>
      <c r="HO38" s="4" t="s">
        <v>911</v>
      </c>
      <c r="HP38" s="4" t="s">
        <v>911</v>
      </c>
      <c r="HQ38" s="4" t="s">
        <v>911</v>
      </c>
      <c r="HR38" s="4" t="s">
        <v>911</v>
      </c>
      <c r="HS38" s="4" t="s">
        <v>914</v>
      </c>
      <c r="HT38" s="4" t="s">
        <v>914</v>
      </c>
      <c r="HU38" s="4" t="s">
        <v>914</v>
      </c>
      <c r="HV38" s="4" t="s">
        <v>914</v>
      </c>
      <c r="HW38" s="4" t="s">
        <v>914</v>
      </c>
      <c r="HX38" s="4" t="s">
        <v>914</v>
      </c>
      <c r="HY38" s="4" t="s">
        <v>914</v>
      </c>
      <c r="HZ38" s="4" t="s">
        <v>914</v>
      </c>
      <c r="IA38" s="4" t="s">
        <v>914</v>
      </c>
      <c r="IB38" s="4" t="s">
        <v>914</v>
      </c>
      <c r="IC38" s="4" t="s">
        <v>914</v>
      </c>
      <c r="ID38" s="4" t="s">
        <v>914</v>
      </c>
      <c r="IE38" s="4" t="s">
        <v>914</v>
      </c>
      <c r="IF38" s="4" t="s">
        <v>914</v>
      </c>
      <c r="IG38" s="4" t="s">
        <v>914</v>
      </c>
      <c r="IH38" s="4" t="s">
        <v>914</v>
      </c>
      <c r="II38" s="4" t="s">
        <v>914</v>
      </c>
      <c r="IJ38" s="4" t="s">
        <v>914</v>
      </c>
      <c r="IK38" s="4" t="s">
        <v>914</v>
      </c>
      <c r="IL38" s="4" t="s">
        <v>914</v>
      </c>
      <c r="IM38" s="4" t="s">
        <v>914</v>
      </c>
      <c r="IN38" s="4" t="s">
        <v>914</v>
      </c>
      <c r="IO38" s="4" t="s">
        <v>914</v>
      </c>
      <c r="IP38" s="4" t="s">
        <v>914</v>
      </c>
      <c r="IQ38" s="4" t="s">
        <v>914</v>
      </c>
      <c r="IR38" s="4" t="s">
        <v>914</v>
      </c>
      <c r="IS38" s="4" t="s">
        <v>914</v>
      </c>
      <c r="IT38" s="4" t="s">
        <v>914</v>
      </c>
      <c r="IU38" s="4" t="s">
        <v>914</v>
      </c>
      <c r="IV38" s="4" t="s">
        <v>914</v>
      </c>
      <c r="IW38" s="4" t="s">
        <v>914</v>
      </c>
      <c r="IX38" s="4" t="s">
        <v>914</v>
      </c>
      <c r="IY38" s="4" t="s">
        <v>914</v>
      </c>
      <c r="IZ38" s="4" t="s">
        <v>914</v>
      </c>
      <c r="JA38" s="4" t="s">
        <v>914</v>
      </c>
      <c r="JB38" s="4" t="s">
        <v>914</v>
      </c>
      <c r="JC38" s="7">
        <v>0</v>
      </c>
      <c r="JD38" s="71" t="s">
        <v>914</v>
      </c>
      <c r="JE38" s="7">
        <v>1</v>
      </c>
      <c r="JF38" s="82">
        <v>1</v>
      </c>
      <c r="JG38" s="7">
        <v>1</v>
      </c>
      <c r="JH38" s="7">
        <v>0</v>
      </c>
      <c r="JI38" s="7" t="s">
        <v>911</v>
      </c>
      <c r="JJ38" s="7" t="s">
        <v>911</v>
      </c>
      <c r="JK38" s="7" t="s">
        <v>911</v>
      </c>
      <c r="JL38" s="7" t="s">
        <v>911</v>
      </c>
      <c r="JM38" s="7" t="s">
        <v>911</v>
      </c>
      <c r="JN38" s="7" t="s">
        <v>911</v>
      </c>
      <c r="JO38" s="7" t="s">
        <v>911</v>
      </c>
      <c r="JP38" s="7" t="s">
        <v>911</v>
      </c>
      <c r="JQ38" s="7" t="s">
        <v>911</v>
      </c>
      <c r="JR38" s="7" t="s">
        <v>911</v>
      </c>
      <c r="JS38" s="7" t="s">
        <v>911</v>
      </c>
      <c r="JT38" s="7" t="s">
        <v>911</v>
      </c>
      <c r="JU38" s="7" t="s">
        <v>911</v>
      </c>
      <c r="JV38" s="7" t="s">
        <v>911</v>
      </c>
      <c r="JW38" s="7" t="s">
        <v>911</v>
      </c>
      <c r="JX38" s="7" t="s">
        <v>911</v>
      </c>
      <c r="JY38" s="7" t="s">
        <v>911</v>
      </c>
      <c r="JZ38" s="7" t="s">
        <v>911</v>
      </c>
      <c r="KA38" s="7" t="s">
        <v>911</v>
      </c>
      <c r="KB38" s="7" t="s">
        <v>911</v>
      </c>
      <c r="KC38" s="7" t="s">
        <v>911</v>
      </c>
      <c r="KD38" s="10" t="s">
        <v>914</v>
      </c>
      <c r="KE38" s="10" t="s">
        <v>914</v>
      </c>
      <c r="KF38" s="10" t="s">
        <v>914</v>
      </c>
      <c r="KG38" s="10" t="s">
        <v>914</v>
      </c>
      <c r="KH38" s="10" t="s">
        <v>914</v>
      </c>
      <c r="KI38" s="10" t="s">
        <v>914</v>
      </c>
      <c r="KJ38" s="10" t="s">
        <v>914</v>
      </c>
      <c r="KK38" s="10" t="s">
        <v>914</v>
      </c>
      <c r="KL38" s="10" t="s">
        <v>914</v>
      </c>
      <c r="KM38" s="10" t="s">
        <v>914</v>
      </c>
      <c r="KN38" s="10" t="s">
        <v>914</v>
      </c>
      <c r="KO38" s="10" t="s">
        <v>914</v>
      </c>
      <c r="KP38" s="10" t="s">
        <v>914</v>
      </c>
      <c r="KQ38" s="10" t="s">
        <v>914</v>
      </c>
      <c r="KR38" s="10" t="s">
        <v>914</v>
      </c>
      <c r="KS38" s="10" t="s">
        <v>914</v>
      </c>
      <c r="KT38" s="10" t="s">
        <v>914</v>
      </c>
      <c r="KU38" s="10" t="s">
        <v>914</v>
      </c>
      <c r="KV38" s="10" t="s">
        <v>914</v>
      </c>
      <c r="KW38" s="10" t="s">
        <v>914</v>
      </c>
      <c r="KX38" s="10" t="s">
        <v>914</v>
      </c>
      <c r="KY38" s="10" t="s">
        <v>914</v>
      </c>
      <c r="KZ38" s="10" t="s">
        <v>914</v>
      </c>
      <c r="LA38" s="10" t="s">
        <v>914</v>
      </c>
      <c r="LB38" s="10" t="s">
        <v>914</v>
      </c>
      <c r="LC38" s="10" t="s">
        <v>914</v>
      </c>
      <c r="LD38" s="10" t="s">
        <v>914</v>
      </c>
      <c r="LE38" s="10" t="s">
        <v>914</v>
      </c>
      <c r="LF38" s="10" t="s">
        <v>914</v>
      </c>
      <c r="LG38" s="10" t="s">
        <v>914</v>
      </c>
      <c r="LH38" s="10" t="s">
        <v>914</v>
      </c>
      <c r="LI38" s="10" t="s">
        <v>914</v>
      </c>
      <c r="LJ38" s="10" t="s">
        <v>914</v>
      </c>
      <c r="LK38" s="10" t="s">
        <v>914</v>
      </c>
      <c r="LL38" s="10" t="s">
        <v>914</v>
      </c>
      <c r="LM38" s="10" t="s">
        <v>914</v>
      </c>
      <c r="LN38" s="10" t="s">
        <v>911</v>
      </c>
      <c r="LO38" s="10" t="s">
        <v>911</v>
      </c>
      <c r="LP38" s="10" t="s">
        <v>911</v>
      </c>
      <c r="LQ38" s="10" t="s">
        <v>911</v>
      </c>
      <c r="LR38" s="10" t="s">
        <v>911</v>
      </c>
      <c r="LS38" s="10" t="s">
        <v>911</v>
      </c>
      <c r="LT38" s="10" t="s">
        <v>911</v>
      </c>
      <c r="LU38" s="10" t="s">
        <v>911</v>
      </c>
      <c r="LV38" s="10" t="s">
        <v>911</v>
      </c>
      <c r="LW38" s="10" t="s">
        <v>911</v>
      </c>
      <c r="LX38" s="3" t="s">
        <v>911</v>
      </c>
      <c r="LY38" s="10" t="s">
        <v>911</v>
      </c>
      <c r="LZ38" s="10" t="s">
        <v>911</v>
      </c>
      <c r="MA38" s="10" t="s">
        <v>911</v>
      </c>
      <c r="MB38" s="10" t="s">
        <v>911</v>
      </c>
      <c r="MC38" s="10" t="s">
        <v>911</v>
      </c>
      <c r="MD38" s="10" t="s">
        <v>911</v>
      </c>
      <c r="ME38" s="10" t="s">
        <v>911</v>
      </c>
      <c r="MF38" s="10" t="s">
        <v>911</v>
      </c>
      <c r="MG38" s="10" t="s">
        <v>911</v>
      </c>
      <c r="MH38" s="10" t="s">
        <v>911</v>
      </c>
      <c r="MI38" s="10" t="s">
        <v>911</v>
      </c>
      <c r="MJ38" s="10" t="s">
        <v>911</v>
      </c>
      <c r="MK38" s="10" t="s">
        <v>911</v>
      </c>
      <c r="ML38" s="10" t="s">
        <v>911</v>
      </c>
      <c r="MM38" s="10" t="s">
        <v>911</v>
      </c>
      <c r="MN38" s="10" t="s">
        <v>911</v>
      </c>
      <c r="MO38" s="10" t="s">
        <v>911</v>
      </c>
      <c r="MP38" s="10" t="s">
        <v>911</v>
      </c>
      <c r="MQ38" s="10" t="s">
        <v>911</v>
      </c>
      <c r="MR38" s="10" t="s">
        <v>911</v>
      </c>
      <c r="MS38" s="10" t="s">
        <v>911</v>
      </c>
      <c r="MT38" s="10" t="s">
        <v>911</v>
      </c>
      <c r="MU38" s="10" t="s">
        <v>911</v>
      </c>
      <c r="MV38" s="10" t="s">
        <v>911</v>
      </c>
      <c r="MW38" s="10" t="s">
        <v>911</v>
      </c>
      <c r="MX38" s="10" t="s">
        <v>911</v>
      </c>
      <c r="MY38" s="10" t="s">
        <v>911</v>
      </c>
      <c r="MZ38" s="10" t="s">
        <v>911</v>
      </c>
      <c r="NA38" s="10" t="s">
        <v>911</v>
      </c>
      <c r="NB38" s="10" t="s">
        <v>911</v>
      </c>
      <c r="NC38" s="10" t="s">
        <v>911</v>
      </c>
      <c r="ND38" s="10" t="s">
        <v>911</v>
      </c>
      <c r="NE38" s="10" t="s">
        <v>911</v>
      </c>
      <c r="NF38" s="10" t="s">
        <v>911</v>
      </c>
      <c r="NG38" s="10" t="s">
        <v>911</v>
      </c>
      <c r="NH38" s="10" t="s">
        <v>911</v>
      </c>
      <c r="NI38" s="10" t="s">
        <v>911</v>
      </c>
      <c r="NJ38" s="10" t="s">
        <v>911</v>
      </c>
      <c r="NK38" s="10" t="s">
        <v>911</v>
      </c>
      <c r="NL38" s="10" t="s">
        <v>911</v>
      </c>
      <c r="NM38" s="10" t="s">
        <v>911</v>
      </c>
      <c r="NN38" s="10" t="s">
        <v>911</v>
      </c>
      <c r="NO38" s="10" t="s">
        <v>911</v>
      </c>
      <c r="NP38" s="10" t="s">
        <v>911</v>
      </c>
      <c r="NQ38" s="10" t="s">
        <v>911</v>
      </c>
      <c r="NR38" s="10" t="s">
        <v>911</v>
      </c>
      <c r="NS38" s="10" t="s">
        <v>911</v>
      </c>
      <c r="NT38" s="10" t="s">
        <v>911</v>
      </c>
      <c r="NU38" s="10" t="s">
        <v>911</v>
      </c>
      <c r="NV38" s="10" t="s">
        <v>911</v>
      </c>
      <c r="NW38" s="10" t="s">
        <v>911</v>
      </c>
      <c r="NX38" s="10" t="s">
        <v>911</v>
      </c>
      <c r="NY38" s="10" t="s">
        <v>911</v>
      </c>
      <c r="NZ38" s="10" t="s">
        <v>911</v>
      </c>
      <c r="OA38" s="10" t="s">
        <v>911</v>
      </c>
      <c r="OB38" s="10" t="s">
        <v>911</v>
      </c>
      <c r="OC38" s="10" t="s">
        <v>911</v>
      </c>
      <c r="OD38" s="10" t="s">
        <v>911</v>
      </c>
      <c r="OE38" s="7" t="s">
        <v>911</v>
      </c>
      <c r="OF38" s="7" t="s">
        <v>911</v>
      </c>
      <c r="OG38" s="7" t="s">
        <v>911</v>
      </c>
      <c r="OH38" s="7" t="s">
        <v>911</v>
      </c>
      <c r="OI38" s="7" t="s">
        <v>911</v>
      </c>
      <c r="OJ38" s="7" t="s">
        <v>911</v>
      </c>
      <c r="OK38" s="7" t="s">
        <v>911</v>
      </c>
      <c r="OL38" s="7" t="s">
        <v>911</v>
      </c>
      <c r="OM38" s="7" t="s">
        <v>911</v>
      </c>
      <c r="ON38" s="7" t="s">
        <v>911</v>
      </c>
      <c r="OO38" s="7" t="s">
        <v>911</v>
      </c>
      <c r="OP38" s="10" t="s">
        <v>911</v>
      </c>
      <c r="OQ38" s="10" t="s">
        <v>930</v>
      </c>
      <c r="OR38" s="10" t="s">
        <v>930</v>
      </c>
      <c r="OS38" s="10" t="s">
        <v>914</v>
      </c>
      <c r="OT38" s="10" t="s">
        <v>914</v>
      </c>
      <c r="OU38" s="10" t="s">
        <v>914</v>
      </c>
      <c r="OV38" s="10" t="s">
        <v>914</v>
      </c>
      <c r="OW38" s="10" t="s">
        <v>914</v>
      </c>
      <c r="OX38" s="10" t="s">
        <v>914</v>
      </c>
      <c r="OY38" s="13" t="s">
        <v>914</v>
      </c>
      <c r="OZ38" s="10" t="s">
        <v>930</v>
      </c>
      <c r="PA38" s="10" t="s">
        <v>1067</v>
      </c>
      <c r="PB38" s="10" t="s">
        <v>930</v>
      </c>
      <c r="PC38" s="10" t="s">
        <v>912</v>
      </c>
      <c r="PD38" s="10" t="s">
        <v>930</v>
      </c>
      <c r="PE38" s="10" t="s">
        <v>930</v>
      </c>
      <c r="PF38" s="10" t="s">
        <v>930</v>
      </c>
      <c r="PG38" s="3">
        <v>80</v>
      </c>
      <c r="PH38" s="3">
        <v>0</v>
      </c>
      <c r="PI38" s="18">
        <v>4050000</v>
      </c>
      <c r="PJ38" s="10" t="s">
        <v>911</v>
      </c>
      <c r="PK38" s="10" t="s">
        <v>911</v>
      </c>
      <c r="PL38" s="10" t="s">
        <v>911</v>
      </c>
      <c r="PM38" s="10" t="s">
        <v>911</v>
      </c>
      <c r="PN38" s="10" t="s">
        <v>911</v>
      </c>
      <c r="PO38" s="74" t="s">
        <v>911</v>
      </c>
      <c r="PP38" s="10" t="s">
        <v>911</v>
      </c>
      <c r="PQ38" s="10" t="s">
        <v>911</v>
      </c>
      <c r="PR38" s="10" t="s">
        <v>911</v>
      </c>
      <c r="PS38" s="10" t="s">
        <v>911</v>
      </c>
      <c r="PT38" s="10" t="s">
        <v>911</v>
      </c>
      <c r="PU38" s="10" t="s">
        <v>911</v>
      </c>
      <c r="PV38" s="10" t="s">
        <v>911</v>
      </c>
      <c r="PW38" s="10" t="s">
        <v>930</v>
      </c>
      <c r="PX38" s="10" t="s">
        <v>911</v>
      </c>
      <c r="PY38" s="10" t="s">
        <v>911</v>
      </c>
      <c r="PZ38" s="10" t="s">
        <v>911</v>
      </c>
      <c r="QA38" s="10" t="s">
        <v>911</v>
      </c>
      <c r="QB38" s="10" t="s">
        <v>911</v>
      </c>
      <c r="QC38" s="10" t="s">
        <v>911</v>
      </c>
      <c r="QD38" s="10" t="s">
        <v>911</v>
      </c>
      <c r="QE38" s="10" t="s">
        <v>911</v>
      </c>
      <c r="QF38" s="10" t="s">
        <v>911</v>
      </c>
      <c r="QG38" s="10" t="s">
        <v>911</v>
      </c>
      <c r="QH38" s="10" t="s">
        <v>911</v>
      </c>
    </row>
    <row r="39" spans="1:450" ht="91.5" customHeight="1" x14ac:dyDescent="0.25">
      <c r="A39" s="3">
        <v>3306305</v>
      </c>
      <c r="B39" s="3" t="s">
        <v>1082</v>
      </c>
      <c r="C39" s="3" t="s">
        <v>1366</v>
      </c>
      <c r="D39" s="3" t="s">
        <v>1106</v>
      </c>
      <c r="E39" s="3" t="s">
        <v>943</v>
      </c>
      <c r="F39" s="3" t="s">
        <v>909</v>
      </c>
      <c r="G39" s="3" t="s">
        <v>944</v>
      </c>
      <c r="H39" s="3">
        <v>1</v>
      </c>
      <c r="I39" s="3" t="s">
        <v>914</v>
      </c>
      <c r="J39" s="3">
        <v>1</v>
      </c>
      <c r="K39" s="3" t="s">
        <v>914</v>
      </c>
      <c r="L39" s="3" t="s">
        <v>911</v>
      </c>
      <c r="M39" s="3" t="s">
        <v>914</v>
      </c>
      <c r="N39" s="3" t="s">
        <v>911</v>
      </c>
      <c r="O39" s="3" t="s">
        <v>914</v>
      </c>
      <c r="P39" s="4" t="s">
        <v>911</v>
      </c>
      <c r="Q39" s="4" t="s">
        <v>911</v>
      </c>
      <c r="R39" s="3" t="s">
        <v>930</v>
      </c>
      <c r="S39" s="3" t="s">
        <v>914</v>
      </c>
      <c r="T39" s="4">
        <v>236</v>
      </c>
      <c r="U39" s="4">
        <v>75</v>
      </c>
      <c r="V39" s="4">
        <v>2</v>
      </c>
      <c r="W39" s="4" t="s">
        <v>911</v>
      </c>
      <c r="X39" s="4" t="s">
        <v>911</v>
      </c>
      <c r="Y39" s="4" t="s">
        <v>911</v>
      </c>
      <c r="Z39" s="4" t="s">
        <v>911</v>
      </c>
      <c r="AA39" s="4" t="s">
        <v>911</v>
      </c>
      <c r="AB39" s="4" t="s">
        <v>911</v>
      </c>
      <c r="AC39" s="4" t="s">
        <v>911</v>
      </c>
      <c r="AD39" s="4" t="s">
        <v>911</v>
      </c>
      <c r="AE39" s="4" t="s">
        <v>911</v>
      </c>
      <c r="AF39" s="4" t="s">
        <v>911</v>
      </c>
      <c r="AG39" s="4" t="s">
        <v>911</v>
      </c>
      <c r="AH39" s="4">
        <v>256</v>
      </c>
      <c r="AI39" s="4" t="s">
        <v>911</v>
      </c>
      <c r="AJ39" s="4" t="s">
        <v>914</v>
      </c>
      <c r="AK39" s="4" t="s">
        <v>914</v>
      </c>
      <c r="AL39" s="4" t="s">
        <v>914</v>
      </c>
      <c r="AM39" s="4" t="s">
        <v>914</v>
      </c>
      <c r="AN39" s="4" t="s">
        <v>914</v>
      </c>
      <c r="AO39" s="4" t="s">
        <v>914</v>
      </c>
      <c r="AP39" s="4" t="s">
        <v>914</v>
      </c>
      <c r="AQ39" s="4" t="s">
        <v>914</v>
      </c>
      <c r="AR39" s="4" t="s">
        <v>914</v>
      </c>
      <c r="AS39" s="4" t="s">
        <v>914</v>
      </c>
      <c r="AT39" s="4" t="s">
        <v>914</v>
      </c>
      <c r="AU39" s="4" t="s">
        <v>914</v>
      </c>
      <c r="AV39" s="4" t="s">
        <v>911</v>
      </c>
      <c r="AW39" s="4">
        <v>120</v>
      </c>
      <c r="AX39" s="6" t="s">
        <v>911</v>
      </c>
      <c r="AY39" s="6">
        <v>1</v>
      </c>
      <c r="AZ39" s="6" t="s">
        <v>911</v>
      </c>
      <c r="BA39" s="6" t="s">
        <v>911</v>
      </c>
      <c r="BB39" s="6" t="s">
        <v>911</v>
      </c>
      <c r="BC39" s="6">
        <v>3</v>
      </c>
      <c r="BD39" s="6">
        <v>1</v>
      </c>
      <c r="BE39" s="6">
        <v>4.3</v>
      </c>
      <c r="BF39" s="6" t="s">
        <v>914</v>
      </c>
      <c r="BG39" s="6" t="s">
        <v>914</v>
      </c>
      <c r="BH39" s="6" t="s">
        <v>914</v>
      </c>
      <c r="BI39" s="6" t="s">
        <v>914</v>
      </c>
      <c r="BJ39" s="6" t="s">
        <v>914</v>
      </c>
      <c r="BK39" s="6" t="s">
        <v>911</v>
      </c>
      <c r="BL39" s="6" t="s">
        <v>911</v>
      </c>
      <c r="BM39" s="6" t="s">
        <v>914</v>
      </c>
      <c r="BN39" s="6" t="s">
        <v>914</v>
      </c>
      <c r="BO39" s="6" t="s">
        <v>914</v>
      </c>
      <c r="BP39" s="6" t="s">
        <v>914</v>
      </c>
      <c r="BQ39" s="6" t="s">
        <v>914</v>
      </c>
      <c r="BR39" s="6" t="s">
        <v>914</v>
      </c>
      <c r="BS39" s="9" t="s">
        <v>911</v>
      </c>
      <c r="BT39" s="9" t="s">
        <v>911</v>
      </c>
      <c r="BU39" s="8">
        <v>30</v>
      </c>
      <c r="BV39" s="9" t="s">
        <v>914</v>
      </c>
      <c r="BW39" s="9" t="s">
        <v>914</v>
      </c>
      <c r="BX39" s="9" t="s">
        <v>914</v>
      </c>
      <c r="BY39" s="9" t="s">
        <v>914</v>
      </c>
      <c r="BZ39" s="9" t="s">
        <v>914</v>
      </c>
      <c r="CA39" s="8">
        <v>20</v>
      </c>
      <c r="CB39" s="3" t="s">
        <v>999</v>
      </c>
      <c r="CC39" s="9" t="s">
        <v>911</v>
      </c>
      <c r="CD39" s="9" t="s">
        <v>911</v>
      </c>
      <c r="CE39" s="9" t="s">
        <v>914</v>
      </c>
      <c r="CF39" s="9" t="s">
        <v>914</v>
      </c>
      <c r="CG39" s="9" t="s">
        <v>914</v>
      </c>
      <c r="CH39" s="9" t="s">
        <v>914</v>
      </c>
      <c r="CI39" s="9" t="s">
        <v>914</v>
      </c>
      <c r="CJ39" s="9">
        <v>3</v>
      </c>
      <c r="CK39" s="3" t="s">
        <v>911</v>
      </c>
      <c r="CL39" s="3" t="s">
        <v>911</v>
      </c>
      <c r="CM39" s="3" t="s">
        <v>911</v>
      </c>
      <c r="CN39" s="3" t="s">
        <v>911</v>
      </c>
      <c r="CO39" s="3" t="s">
        <v>914</v>
      </c>
      <c r="CP39" s="3" t="s">
        <v>914</v>
      </c>
      <c r="CQ39" s="3" t="s">
        <v>914</v>
      </c>
      <c r="CR39" s="3" t="s">
        <v>914</v>
      </c>
      <c r="CS39" s="4" t="s">
        <v>911</v>
      </c>
      <c r="CT39" s="4" t="s">
        <v>911</v>
      </c>
      <c r="CU39" s="3" t="s">
        <v>911</v>
      </c>
      <c r="CV39" s="3" t="s">
        <v>911</v>
      </c>
      <c r="CW39" s="3" t="s">
        <v>930</v>
      </c>
      <c r="CX39" s="3" t="s">
        <v>914</v>
      </c>
      <c r="CY39" s="3" t="s">
        <v>914</v>
      </c>
      <c r="CZ39" s="3" t="s">
        <v>930</v>
      </c>
      <c r="DA39" s="10" t="s">
        <v>914</v>
      </c>
      <c r="DB39" s="10" t="s">
        <v>914</v>
      </c>
      <c r="DC39" s="11" t="s">
        <v>914</v>
      </c>
      <c r="DD39" s="11" t="s">
        <v>914</v>
      </c>
      <c r="DE39" s="10" t="s">
        <v>914</v>
      </c>
      <c r="DF39" s="11" t="s">
        <v>914</v>
      </c>
      <c r="DG39" s="11" t="s">
        <v>914</v>
      </c>
      <c r="DH39" s="11" t="s">
        <v>914</v>
      </c>
      <c r="DI39" s="11" t="s">
        <v>911</v>
      </c>
      <c r="DJ39" s="11" t="s">
        <v>911</v>
      </c>
      <c r="DK39" s="11" t="s">
        <v>914</v>
      </c>
      <c r="DL39" s="11" t="s">
        <v>914</v>
      </c>
      <c r="DM39" s="10" t="s">
        <v>914</v>
      </c>
      <c r="DN39" s="11" t="s">
        <v>914</v>
      </c>
      <c r="DO39" s="11" t="s">
        <v>914</v>
      </c>
      <c r="DP39" s="11" t="s">
        <v>914</v>
      </c>
      <c r="DQ39" s="12">
        <v>3.8</v>
      </c>
      <c r="DR39" s="12">
        <v>3.3</v>
      </c>
      <c r="DS39" s="13">
        <v>42946</v>
      </c>
      <c r="DT39" s="3" t="s">
        <v>911</v>
      </c>
      <c r="DU39" s="14" t="s">
        <v>911</v>
      </c>
      <c r="DV39" s="3" t="s">
        <v>1042</v>
      </c>
      <c r="DW39" s="15" t="s">
        <v>911</v>
      </c>
      <c r="DX39" s="15" t="s">
        <v>911</v>
      </c>
      <c r="DY39" s="15" t="s">
        <v>911</v>
      </c>
      <c r="DZ39" s="15" t="s">
        <v>911</v>
      </c>
      <c r="EA39" s="15" t="s">
        <v>914</v>
      </c>
      <c r="EB39" s="15" t="s">
        <v>914</v>
      </c>
      <c r="EC39" s="15" t="s">
        <v>914</v>
      </c>
      <c r="ED39" s="15" t="s">
        <v>914</v>
      </c>
      <c r="EE39" s="15" t="s">
        <v>914</v>
      </c>
      <c r="EF39" s="15" t="s">
        <v>914</v>
      </c>
      <c r="EG39" s="15" t="s">
        <v>914</v>
      </c>
      <c r="EH39" s="15" t="s">
        <v>914</v>
      </c>
      <c r="EI39" s="15" t="s">
        <v>914</v>
      </c>
      <c r="EJ39" s="15" t="s">
        <v>914</v>
      </c>
      <c r="EK39" s="15" t="s">
        <v>914</v>
      </c>
      <c r="EL39" s="15" t="s">
        <v>914</v>
      </c>
      <c r="EM39" s="15" t="s">
        <v>911</v>
      </c>
      <c r="EN39" s="15" t="s">
        <v>911</v>
      </c>
      <c r="EO39" s="15" t="s">
        <v>911</v>
      </c>
      <c r="EP39" s="15" t="s">
        <v>911</v>
      </c>
      <c r="EQ39" s="15" t="s">
        <v>911</v>
      </c>
      <c r="ER39" s="15" t="s">
        <v>911</v>
      </c>
      <c r="ES39" s="15" t="s">
        <v>914</v>
      </c>
      <c r="ET39" s="15" t="s">
        <v>914</v>
      </c>
      <c r="EU39" s="15" t="s">
        <v>914</v>
      </c>
      <c r="EV39" s="15" t="s">
        <v>914</v>
      </c>
      <c r="EW39" s="15" t="s">
        <v>914</v>
      </c>
      <c r="EX39" s="15" t="s">
        <v>914</v>
      </c>
      <c r="EY39" s="15" t="s">
        <v>914</v>
      </c>
      <c r="EZ39" s="15" t="s">
        <v>914</v>
      </c>
      <c r="FA39" s="15" t="s">
        <v>914</v>
      </c>
      <c r="FB39" s="15" t="s">
        <v>914</v>
      </c>
      <c r="FC39" s="15" t="s">
        <v>914</v>
      </c>
      <c r="FD39" s="15" t="s">
        <v>914</v>
      </c>
      <c r="FE39" s="15" t="s">
        <v>914</v>
      </c>
      <c r="FF39" s="15" t="s">
        <v>914</v>
      </c>
      <c r="FG39" s="15" t="s">
        <v>914</v>
      </c>
      <c r="FH39" s="15" t="s">
        <v>914</v>
      </c>
      <c r="FI39" s="15" t="s">
        <v>914</v>
      </c>
      <c r="FJ39" s="15" t="s">
        <v>914</v>
      </c>
      <c r="FK39" s="7" t="s">
        <v>911</v>
      </c>
      <c r="FL39" s="7" t="s">
        <v>911</v>
      </c>
      <c r="FM39" s="7" t="s">
        <v>911</v>
      </c>
      <c r="FN39" s="7" t="s">
        <v>911</v>
      </c>
      <c r="FO39" s="7" t="s">
        <v>911</v>
      </c>
      <c r="FP39" s="10" t="s">
        <v>911</v>
      </c>
      <c r="FQ39" s="7" t="s">
        <v>911</v>
      </c>
      <c r="FR39" s="7" t="s">
        <v>911</v>
      </c>
      <c r="FS39" s="7" t="s">
        <v>911</v>
      </c>
      <c r="FT39" s="7" t="s">
        <v>911</v>
      </c>
      <c r="FU39" s="7" t="s">
        <v>911</v>
      </c>
      <c r="FV39" s="10" t="s">
        <v>911</v>
      </c>
      <c r="FW39" s="10" t="s">
        <v>914</v>
      </c>
      <c r="FX39" s="10" t="s">
        <v>914</v>
      </c>
      <c r="FY39" s="10" t="s">
        <v>914</v>
      </c>
      <c r="FZ39" s="10" t="s">
        <v>914</v>
      </c>
      <c r="GA39" s="10" t="s">
        <v>914</v>
      </c>
      <c r="GB39" s="10" t="s">
        <v>914</v>
      </c>
      <c r="GC39" s="10" t="s">
        <v>914</v>
      </c>
      <c r="GD39" s="10" t="s">
        <v>914</v>
      </c>
      <c r="GE39" s="10" t="s">
        <v>914</v>
      </c>
      <c r="GF39" s="10" t="s">
        <v>914</v>
      </c>
      <c r="GG39" s="10" t="s">
        <v>914</v>
      </c>
      <c r="GH39" s="10" t="s">
        <v>914</v>
      </c>
      <c r="GI39" s="15" t="s">
        <v>914</v>
      </c>
      <c r="GJ39" s="15" t="s">
        <v>914</v>
      </c>
      <c r="GK39" s="15" t="s">
        <v>914</v>
      </c>
      <c r="GL39" s="15" t="s">
        <v>914</v>
      </c>
      <c r="GM39" s="15" t="s">
        <v>914</v>
      </c>
      <c r="GN39" s="15" t="s">
        <v>914</v>
      </c>
      <c r="GO39" s="10" t="s">
        <v>914</v>
      </c>
      <c r="GP39" s="10" t="s">
        <v>914</v>
      </c>
      <c r="GQ39" s="10" t="s">
        <v>914</v>
      </c>
      <c r="GR39" s="10" t="s">
        <v>914</v>
      </c>
      <c r="GS39" s="10" t="s">
        <v>914</v>
      </c>
      <c r="GT39" s="10" t="s">
        <v>914</v>
      </c>
      <c r="GU39" s="10" t="s">
        <v>914</v>
      </c>
      <c r="GV39" s="10" t="s">
        <v>914</v>
      </c>
      <c r="GW39" s="10" t="s">
        <v>914</v>
      </c>
      <c r="GX39" s="10" t="s">
        <v>914</v>
      </c>
      <c r="GY39" s="10" t="s">
        <v>914</v>
      </c>
      <c r="GZ39" s="10" t="s">
        <v>914</v>
      </c>
      <c r="HA39" s="10" t="s">
        <v>914</v>
      </c>
      <c r="HB39" s="10" t="s">
        <v>914</v>
      </c>
      <c r="HC39" s="10" t="s">
        <v>914</v>
      </c>
      <c r="HD39" s="10" t="s">
        <v>914</v>
      </c>
      <c r="HE39" s="10" t="s">
        <v>914</v>
      </c>
      <c r="HF39" s="10" t="s">
        <v>914</v>
      </c>
      <c r="HG39" s="4" t="s">
        <v>911</v>
      </c>
      <c r="HH39" s="4" t="s">
        <v>911</v>
      </c>
      <c r="HI39" s="4" t="s">
        <v>911</v>
      </c>
      <c r="HJ39" s="4" t="s">
        <v>911</v>
      </c>
      <c r="HK39" s="4" t="s">
        <v>911</v>
      </c>
      <c r="HL39" s="4" t="s">
        <v>911</v>
      </c>
      <c r="HM39" s="4" t="s">
        <v>911</v>
      </c>
      <c r="HN39" s="4" t="s">
        <v>911</v>
      </c>
      <c r="HO39" s="4" t="s">
        <v>911</v>
      </c>
      <c r="HP39" s="4" t="s">
        <v>911</v>
      </c>
      <c r="HQ39" s="4" t="s">
        <v>911</v>
      </c>
      <c r="HR39" s="4" t="s">
        <v>911</v>
      </c>
      <c r="HS39" s="4" t="s">
        <v>914</v>
      </c>
      <c r="HT39" s="4" t="s">
        <v>914</v>
      </c>
      <c r="HU39" s="4" t="s">
        <v>914</v>
      </c>
      <c r="HV39" s="4" t="s">
        <v>914</v>
      </c>
      <c r="HW39" s="4" t="s">
        <v>914</v>
      </c>
      <c r="HX39" s="4" t="s">
        <v>914</v>
      </c>
      <c r="HY39" s="4" t="s">
        <v>914</v>
      </c>
      <c r="HZ39" s="4" t="s">
        <v>914</v>
      </c>
      <c r="IA39" s="4" t="s">
        <v>914</v>
      </c>
      <c r="IB39" s="4" t="s">
        <v>914</v>
      </c>
      <c r="IC39" s="4" t="s">
        <v>914</v>
      </c>
      <c r="ID39" s="4" t="s">
        <v>914</v>
      </c>
      <c r="IE39" s="4" t="s">
        <v>914</v>
      </c>
      <c r="IF39" s="4" t="s">
        <v>914</v>
      </c>
      <c r="IG39" s="4" t="s">
        <v>914</v>
      </c>
      <c r="IH39" s="4" t="s">
        <v>914</v>
      </c>
      <c r="II39" s="4" t="s">
        <v>914</v>
      </c>
      <c r="IJ39" s="4" t="s">
        <v>914</v>
      </c>
      <c r="IK39" s="4" t="s">
        <v>914</v>
      </c>
      <c r="IL39" s="4" t="s">
        <v>914</v>
      </c>
      <c r="IM39" s="4" t="s">
        <v>914</v>
      </c>
      <c r="IN39" s="4" t="s">
        <v>914</v>
      </c>
      <c r="IO39" s="4" t="s">
        <v>914</v>
      </c>
      <c r="IP39" s="4" t="s">
        <v>914</v>
      </c>
      <c r="IQ39" s="4" t="s">
        <v>914</v>
      </c>
      <c r="IR39" s="4" t="s">
        <v>914</v>
      </c>
      <c r="IS39" s="4" t="s">
        <v>914</v>
      </c>
      <c r="IT39" s="4" t="s">
        <v>914</v>
      </c>
      <c r="IU39" s="4" t="s">
        <v>914</v>
      </c>
      <c r="IV39" s="4" t="s">
        <v>914</v>
      </c>
      <c r="IW39" s="4" t="s">
        <v>914</v>
      </c>
      <c r="IX39" s="4" t="s">
        <v>914</v>
      </c>
      <c r="IY39" s="4" t="s">
        <v>914</v>
      </c>
      <c r="IZ39" s="4" t="s">
        <v>914</v>
      </c>
      <c r="JA39" s="4" t="s">
        <v>914</v>
      </c>
      <c r="JB39" s="4" t="s">
        <v>914</v>
      </c>
      <c r="JC39" s="7">
        <v>0</v>
      </c>
      <c r="JD39" s="71" t="s">
        <v>914</v>
      </c>
      <c r="JE39" s="19">
        <v>1</v>
      </c>
      <c r="JF39" s="19">
        <v>1</v>
      </c>
      <c r="JG39" s="7">
        <v>1</v>
      </c>
      <c r="JH39" s="7">
        <v>0.5</v>
      </c>
      <c r="JI39" s="15" t="s">
        <v>911</v>
      </c>
      <c r="JJ39" s="15" t="s">
        <v>911</v>
      </c>
      <c r="JK39" s="15" t="s">
        <v>911</v>
      </c>
      <c r="JL39" s="15" t="s">
        <v>911</v>
      </c>
      <c r="JM39" s="15" t="s">
        <v>911</v>
      </c>
      <c r="JN39" s="15" t="s">
        <v>911</v>
      </c>
      <c r="JO39" s="15" t="s">
        <v>911</v>
      </c>
      <c r="JP39" s="15" t="s">
        <v>911</v>
      </c>
      <c r="JQ39" s="15" t="s">
        <v>911</v>
      </c>
      <c r="JR39" s="15" t="s">
        <v>911</v>
      </c>
      <c r="JS39" s="4" t="s">
        <v>912</v>
      </c>
      <c r="JT39" s="10" t="s">
        <v>911</v>
      </c>
      <c r="JU39" s="10" t="s">
        <v>911</v>
      </c>
      <c r="JV39" s="10" t="s">
        <v>911</v>
      </c>
      <c r="JW39" s="10" t="s">
        <v>911</v>
      </c>
      <c r="JX39" s="10" t="s">
        <v>911</v>
      </c>
      <c r="JY39" s="7" t="s">
        <v>911</v>
      </c>
      <c r="JZ39" s="7" t="s">
        <v>911</v>
      </c>
      <c r="KA39" s="7" t="s">
        <v>911</v>
      </c>
      <c r="KB39" s="7" t="s">
        <v>911</v>
      </c>
      <c r="KC39" s="7" t="s">
        <v>911</v>
      </c>
      <c r="KD39" s="10" t="s">
        <v>914</v>
      </c>
      <c r="KE39" s="10" t="s">
        <v>914</v>
      </c>
      <c r="KF39" s="10" t="s">
        <v>914</v>
      </c>
      <c r="KG39" s="10" t="s">
        <v>914</v>
      </c>
      <c r="KH39" s="10" t="s">
        <v>914</v>
      </c>
      <c r="KI39" s="10" t="s">
        <v>914</v>
      </c>
      <c r="KJ39" s="10" t="s">
        <v>914</v>
      </c>
      <c r="KK39" s="10" t="s">
        <v>914</v>
      </c>
      <c r="KL39" s="10" t="s">
        <v>914</v>
      </c>
      <c r="KM39" s="10" t="s">
        <v>914</v>
      </c>
      <c r="KN39" s="10" t="s">
        <v>914</v>
      </c>
      <c r="KO39" s="10" t="s">
        <v>914</v>
      </c>
      <c r="KP39" s="10" t="s">
        <v>914</v>
      </c>
      <c r="KQ39" s="15" t="s">
        <v>914</v>
      </c>
      <c r="KR39" s="15" t="s">
        <v>914</v>
      </c>
      <c r="KS39" s="15" t="s">
        <v>914</v>
      </c>
      <c r="KT39" s="15" t="s">
        <v>914</v>
      </c>
      <c r="KU39" s="15" t="s">
        <v>914</v>
      </c>
      <c r="KV39" s="10" t="s">
        <v>914</v>
      </c>
      <c r="KW39" s="10" t="s">
        <v>914</v>
      </c>
      <c r="KX39" s="10" t="s">
        <v>914</v>
      </c>
      <c r="KY39" s="10" t="s">
        <v>914</v>
      </c>
      <c r="KZ39" s="10" t="s">
        <v>914</v>
      </c>
      <c r="LA39" s="10" t="s">
        <v>914</v>
      </c>
      <c r="LB39" s="10" t="s">
        <v>914</v>
      </c>
      <c r="LC39" s="10" t="s">
        <v>914</v>
      </c>
      <c r="LD39" s="10" t="s">
        <v>914</v>
      </c>
      <c r="LE39" s="10" t="s">
        <v>914</v>
      </c>
      <c r="LF39" s="10" t="s">
        <v>914</v>
      </c>
      <c r="LG39" s="10" t="s">
        <v>914</v>
      </c>
      <c r="LH39" s="10" t="s">
        <v>914</v>
      </c>
      <c r="LI39" s="10" t="s">
        <v>914</v>
      </c>
      <c r="LJ39" s="10" t="s">
        <v>914</v>
      </c>
      <c r="LK39" s="10" t="s">
        <v>914</v>
      </c>
      <c r="LL39" s="10" t="s">
        <v>914</v>
      </c>
      <c r="LM39" s="10" t="s">
        <v>914</v>
      </c>
      <c r="LN39" s="10" t="s">
        <v>912</v>
      </c>
      <c r="LO39" s="16">
        <v>2018</v>
      </c>
      <c r="LP39" s="10" t="s">
        <v>912</v>
      </c>
      <c r="LQ39" s="10" t="s">
        <v>930</v>
      </c>
      <c r="LR39" s="3" t="s">
        <v>914</v>
      </c>
      <c r="LS39" s="3" t="s">
        <v>914</v>
      </c>
      <c r="LT39" s="10" t="s">
        <v>911</v>
      </c>
      <c r="LU39" s="3" t="s">
        <v>911</v>
      </c>
      <c r="LV39" s="3" t="s">
        <v>911</v>
      </c>
      <c r="LW39" s="3" t="s">
        <v>912</v>
      </c>
      <c r="LX39" s="3" t="s">
        <v>911</v>
      </c>
      <c r="LY39" s="3" t="s">
        <v>1367</v>
      </c>
      <c r="LZ39" s="3">
        <v>2019</v>
      </c>
      <c r="MA39" s="3" t="s">
        <v>927</v>
      </c>
      <c r="MB39" s="3" t="s">
        <v>928</v>
      </c>
      <c r="MC39" s="3" t="s">
        <v>991</v>
      </c>
      <c r="MD39" s="3" t="s">
        <v>912</v>
      </c>
      <c r="ME39" s="3" t="s">
        <v>912</v>
      </c>
      <c r="MF39" s="3" t="s">
        <v>912</v>
      </c>
      <c r="MG39" s="3" t="s">
        <v>912</v>
      </c>
      <c r="MH39" s="3" t="s">
        <v>912</v>
      </c>
      <c r="MI39" s="3" t="s">
        <v>912</v>
      </c>
      <c r="MJ39" s="3" t="s">
        <v>912</v>
      </c>
      <c r="MK39" s="3" t="s">
        <v>912</v>
      </c>
      <c r="ML39" s="3" t="s">
        <v>912</v>
      </c>
      <c r="MM39" s="3" t="s">
        <v>912</v>
      </c>
      <c r="MN39" s="3" t="s">
        <v>912</v>
      </c>
      <c r="MO39" s="3" t="s">
        <v>912</v>
      </c>
      <c r="MP39" s="3" t="s">
        <v>930</v>
      </c>
      <c r="MQ39" s="3" t="s">
        <v>914</v>
      </c>
      <c r="MR39" s="3" t="s">
        <v>914</v>
      </c>
      <c r="MS39" s="3" t="s">
        <v>914</v>
      </c>
      <c r="MT39" s="4" t="s">
        <v>914</v>
      </c>
      <c r="MU39" s="3" t="s">
        <v>914</v>
      </c>
      <c r="MV39" s="3" t="s">
        <v>914</v>
      </c>
      <c r="MW39" s="3" t="s">
        <v>914</v>
      </c>
      <c r="MX39" s="3" t="s">
        <v>914</v>
      </c>
      <c r="MY39" s="3" t="s">
        <v>914</v>
      </c>
      <c r="MZ39" s="3" t="s">
        <v>914</v>
      </c>
      <c r="NA39" s="3" t="s">
        <v>914</v>
      </c>
      <c r="NB39" s="3" t="s">
        <v>930</v>
      </c>
      <c r="NC39" s="3" t="s">
        <v>914</v>
      </c>
      <c r="ND39" s="3" t="s">
        <v>911</v>
      </c>
      <c r="NE39" s="3" t="s">
        <v>911</v>
      </c>
      <c r="NF39" s="3" t="s">
        <v>911</v>
      </c>
      <c r="NG39" s="3" t="s">
        <v>911</v>
      </c>
      <c r="NH39" s="3" t="s">
        <v>912</v>
      </c>
      <c r="NI39" s="18" t="s">
        <v>911</v>
      </c>
      <c r="NJ39" s="3" t="s">
        <v>930</v>
      </c>
      <c r="NK39" s="3" t="s">
        <v>912</v>
      </c>
      <c r="NL39" s="3" t="s">
        <v>912</v>
      </c>
      <c r="NM39" s="3" t="s">
        <v>930</v>
      </c>
      <c r="NN39" s="3" t="s">
        <v>930</v>
      </c>
      <c r="NO39" s="3" t="s">
        <v>930</v>
      </c>
      <c r="NP39" s="3" t="s">
        <v>912</v>
      </c>
      <c r="NQ39" s="3" t="s">
        <v>930</v>
      </c>
      <c r="NR39" s="3" t="s">
        <v>912</v>
      </c>
      <c r="NS39" s="3" t="s">
        <v>912</v>
      </c>
      <c r="NT39" s="3" t="s">
        <v>912</v>
      </c>
      <c r="NU39" s="3" t="s">
        <v>912</v>
      </c>
      <c r="NV39" s="3" t="s">
        <v>930</v>
      </c>
      <c r="NW39" s="3" t="s">
        <v>930</v>
      </c>
      <c r="NX39" s="3" t="s">
        <v>912</v>
      </c>
      <c r="NY39" s="3" t="s">
        <v>930</v>
      </c>
      <c r="NZ39" s="3" t="s">
        <v>930</v>
      </c>
      <c r="OA39" s="3" t="s">
        <v>930</v>
      </c>
      <c r="OB39" s="3" t="s">
        <v>930</v>
      </c>
      <c r="OC39" s="3" t="s">
        <v>912</v>
      </c>
      <c r="OD39" s="3" t="s">
        <v>912</v>
      </c>
      <c r="OE39" s="7" t="s">
        <v>911</v>
      </c>
      <c r="OF39" s="7">
        <v>0.01</v>
      </c>
      <c r="OG39" s="7" t="s">
        <v>911</v>
      </c>
      <c r="OH39" s="7" t="s">
        <v>911</v>
      </c>
      <c r="OI39" s="7" t="s">
        <v>911</v>
      </c>
      <c r="OJ39" s="7" t="s">
        <v>911</v>
      </c>
      <c r="OK39" s="7" t="s">
        <v>912</v>
      </c>
      <c r="OL39" s="7">
        <v>0.1</v>
      </c>
      <c r="OM39" s="7">
        <v>0</v>
      </c>
      <c r="ON39" s="7">
        <v>0.9</v>
      </c>
      <c r="OO39" s="7">
        <v>0</v>
      </c>
      <c r="OP39" s="3" t="s">
        <v>1021</v>
      </c>
      <c r="OQ39" s="3" t="s">
        <v>912</v>
      </c>
      <c r="OR39" s="3" t="s">
        <v>912</v>
      </c>
      <c r="OS39" s="3" t="s">
        <v>933</v>
      </c>
      <c r="OT39" s="10">
        <v>0.33329999999999999</v>
      </c>
      <c r="OU39" s="10">
        <v>0</v>
      </c>
      <c r="OV39" s="10">
        <v>0.33329999999999999</v>
      </c>
      <c r="OW39" s="10">
        <v>0.33329999999999999</v>
      </c>
      <c r="OX39" s="10">
        <v>0</v>
      </c>
      <c r="OY39" s="13">
        <v>43678</v>
      </c>
      <c r="OZ39" s="3" t="s">
        <v>912</v>
      </c>
      <c r="PA39" s="3" t="s">
        <v>1045</v>
      </c>
      <c r="PB39" s="3" t="s">
        <v>912</v>
      </c>
      <c r="PC39" s="3" t="s">
        <v>912</v>
      </c>
      <c r="PD39" s="3" t="s">
        <v>930</v>
      </c>
      <c r="PE39" s="3" t="s">
        <v>912</v>
      </c>
      <c r="PF39" s="3" t="s">
        <v>912</v>
      </c>
      <c r="PG39" s="3" t="s">
        <v>911</v>
      </c>
      <c r="PH39" s="3" t="s">
        <v>911</v>
      </c>
      <c r="PI39" s="18" t="s">
        <v>911</v>
      </c>
      <c r="PJ39" s="3" t="s">
        <v>973</v>
      </c>
      <c r="PK39" s="3" t="s">
        <v>936</v>
      </c>
      <c r="PL39" s="3" t="s">
        <v>1138</v>
      </c>
      <c r="PM39" s="3" t="s">
        <v>930</v>
      </c>
      <c r="PN39" s="3" t="s">
        <v>911</v>
      </c>
      <c r="PO39" s="74" t="s">
        <v>911</v>
      </c>
      <c r="PP39" s="3" t="s">
        <v>975</v>
      </c>
      <c r="PQ39" s="3" t="s">
        <v>930</v>
      </c>
      <c r="PR39" s="3" t="s">
        <v>914</v>
      </c>
      <c r="PS39" s="3" t="s">
        <v>912</v>
      </c>
      <c r="PT39" s="9" t="s">
        <v>911</v>
      </c>
      <c r="PU39" s="3" t="s">
        <v>911</v>
      </c>
      <c r="PV39" s="3" t="s">
        <v>911</v>
      </c>
      <c r="PW39" s="3" t="s">
        <v>930</v>
      </c>
      <c r="PX39" s="3" t="s">
        <v>994</v>
      </c>
      <c r="PY39" s="3" t="s">
        <v>912</v>
      </c>
      <c r="PZ39" s="3" t="s">
        <v>912</v>
      </c>
      <c r="QA39" s="3" t="s">
        <v>912</v>
      </c>
      <c r="QB39" s="3" t="s">
        <v>912</v>
      </c>
      <c r="QC39" s="3" t="s">
        <v>930</v>
      </c>
      <c r="QD39" s="3" t="s">
        <v>912</v>
      </c>
      <c r="QE39" s="3" t="s">
        <v>930</v>
      </c>
      <c r="QF39" s="3" t="s">
        <v>914</v>
      </c>
      <c r="QG39" s="3" t="s">
        <v>911</v>
      </c>
      <c r="QH39" s="3" t="s">
        <v>911</v>
      </c>
    </row>
    <row r="40" spans="1:450" ht="91.5" customHeight="1" x14ac:dyDescent="0.25">
      <c r="A40" s="3">
        <v>2408003</v>
      </c>
      <c r="B40" s="3" t="s">
        <v>1340</v>
      </c>
      <c r="C40" s="3" t="s">
        <v>1341</v>
      </c>
      <c r="D40" s="3" t="s">
        <v>1175</v>
      </c>
      <c r="E40" s="3" t="s">
        <v>1084</v>
      </c>
      <c r="F40" s="3" t="s">
        <v>909</v>
      </c>
      <c r="G40" s="3" t="s">
        <v>944</v>
      </c>
      <c r="H40" s="3">
        <v>2</v>
      </c>
      <c r="I40" s="3" t="s">
        <v>914</v>
      </c>
      <c r="J40" s="3">
        <v>0</v>
      </c>
      <c r="K40" s="3" t="s">
        <v>914</v>
      </c>
      <c r="L40" s="3">
        <v>0</v>
      </c>
      <c r="M40" s="3" t="s">
        <v>914</v>
      </c>
      <c r="N40" s="3">
        <v>0</v>
      </c>
      <c r="O40" s="3" t="s">
        <v>914</v>
      </c>
      <c r="P40" s="4">
        <v>327</v>
      </c>
      <c r="Q40" s="4">
        <v>212</v>
      </c>
      <c r="R40" s="3" t="s">
        <v>930</v>
      </c>
      <c r="S40" s="3" t="s">
        <v>914</v>
      </c>
      <c r="T40" s="4">
        <v>23</v>
      </c>
      <c r="U40" s="4" t="s">
        <v>911</v>
      </c>
      <c r="V40" s="4" t="s">
        <v>911</v>
      </c>
      <c r="W40" s="4" t="s">
        <v>911</v>
      </c>
      <c r="X40" s="4" t="s">
        <v>911</v>
      </c>
      <c r="Y40" s="4" t="s">
        <v>911</v>
      </c>
      <c r="Z40" s="4" t="s">
        <v>911</v>
      </c>
      <c r="AA40" s="4" t="s">
        <v>911</v>
      </c>
      <c r="AB40" s="4" t="s">
        <v>911</v>
      </c>
      <c r="AC40" s="4" t="s">
        <v>911</v>
      </c>
      <c r="AD40" s="4" t="s">
        <v>911</v>
      </c>
      <c r="AE40" s="4" t="s">
        <v>911</v>
      </c>
      <c r="AF40" s="4">
        <v>7</v>
      </c>
      <c r="AG40" s="4" t="s">
        <v>911</v>
      </c>
      <c r="AH40" s="4">
        <v>392</v>
      </c>
      <c r="AI40" s="4">
        <v>518</v>
      </c>
      <c r="AJ40" s="4" t="s">
        <v>914</v>
      </c>
      <c r="AK40" s="4" t="s">
        <v>914</v>
      </c>
      <c r="AL40" s="4" t="s">
        <v>914</v>
      </c>
      <c r="AM40" s="4" t="s">
        <v>914</v>
      </c>
      <c r="AN40" s="4" t="s">
        <v>914</v>
      </c>
      <c r="AO40" s="4" t="s">
        <v>914</v>
      </c>
      <c r="AP40" s="4" t="s">
        <v>914</v>
      </c>
      <c r="AQ40" s="4" t="s">
        <v>914</v>
      </c>
      <c r="AR40" s="4" t="s">
        <v>914</v>
      </c>
      <c r="AS40" s="4" t="s">
        <v>914</v>
      </c>
      <c r="AT40" s="4" t="s">
        <v>914</v>
      </c>
      <c r="AU40" s="4" t="s">
        <v>914</v>
      </c>
      <c r="AV40" s="4">
        <v>29</v>
      </c>
      <c r="AW40" s="4">
        <v>19</v>
      </c>
      <c r="AX40" s="6" t="s">
        <v>911</v>
      </c>
      <c r="AY40" s="6" t="s">
        <v>911</v>
      </c>
      <c r="AZ40" s="6" t="s">
        <v>911</v>
      </c>
      <c r="BA40" s="6" t="s">
        <v>911</v>
      </c>
      <c r="BB40" s="6" t="s">
        <v>911</v>
      </c>
      <c r="BC40" s="6" t="s">
        <v>911</v>
      </c>
      <c r="BD40" s="6" t="s">
        <v>911</v>
      </c>
      <c r="BE40" s="6" t="s">
        <v>911</v>
      </c>
      <c r="BF40" s="6" t="s">
        <v>914</v>
      </c>
      <c r="BG40" s="6" t="s">
        <v>914</v>
      </c>
      <c r="BH40" s="6" t="s">
        <v>914</v>
      </c>
      <c r="BI40" s="6" t="s">
        <v>914</v>
      </c>
      <c r="BJ40" s="6" t="s">
        <v>914</v>
      </c>
      <c r="BK40" s="6">
        <v>1131492</v>
      </c>
      <c r="BL40" s="6">
        <v>245976</v>
      </c>
      <c r="BM40" s="6" t="s">
        <v>914</v>
      </c>
      <c r="BN40" s="6" t="s">
        <v>914</v>
      </c>
      <c r="BO40" s="6" t="s">
        <v>914</v>
      </c>
      <c r="BP40" s="6" t="s">
        <v>914</v>
      </c>
      <c r="BQ40" s="6" t="s">
        <v>914</v>
      </c>
      <c r="BR40" s="6" t="s">
        <v>914</v>
      </c>
      <c r="BS40" s="9" t="s">
        <v>911</v>
      </c>
      <c r="BT40" s="9" t="s">
        <v>911</v>
      </c>
      <c r="BU40" s="9" t="s">
        <v>911</v>
      </c>
      <c r="BV40" s="8" t="s">
        <v>914</v>
      </c>
      <c r="BW40" s="8" t="s">
        <v>914</v>
      </c>
      <c r="BX40" s="8" t="s">
        <v>914</v>
      </c>
      <c r="BY40" s="8" t="s">
        <v>914</v>
      </c>
      <c r="BZ40" s="8" t="s">
        <v>914</v>
      </c>
      <c r="CA40" s="9" t="s">
        <v>911</v>
      </c>
      <c r="CB40" s="83" t="s">
        <v>1136</v>
      </c>
      <c r="CC40" s="9">
        <v>10</v>
      </c>
      <c r="CD40" s="9">
        <v>10</v>
      </c>
      <c r="CE40" s="9" t="s">
        <v>914</v>
      </c>
      <c r="CF40" s="9" t="s">
        <v>914</v>
      </c>
      <c r="CG40" s="9" t="s">
        <v>914</v>
      </c>
      <c r="CH40" s="9" t="s">
        <v>914</v>
      </c>
      <c r="CI40" s="9" t="s">
        <v>914</v>
      </c>
      <c r="CJ40" s="9">
        <v>10</v>
      </c>
      <c r="CK40" s="21">
        <v>0</v>
      </c>
      <c r="CL40" s="3">
        <v>0</v>
      </c>
      <c r="CM40" s="3">
        <v>0</v>
      </c>
      <c r="CN40" s="3">
        <v>0</v>
      </c>
      <c r="CO40" s="3" t="s">
        <v>914</v>
      </c>
      <c r="CP40" s="3" t="s">
        <v>914</v>
      </c>
      <c r="CQ40" s="3" t="s">
        <v>914</v>
      </c>
      <c r="CR40" s="3" t="s">
        <v>914</v>
      </c>
      <c r="CS40" s="4">
        <v>0</v>
      </c>
      <c r="CT40" s="4">
        <v>0</v>
      </c>
      <c r="CU40" s="4">
        <v>0</v>
      </c>
      <c r="CV40" s="4">
        <v>0</v>
      </c>
      <c r="CW40" s="3" t="s">
        <v>930</v>
      </c>
      <c r="CX40" s="3" t="s">
        <v>914</v>
      </c>
      <c r="CY40" s="3" t="s">
        <v>914</v>
      </c>
      <c r="CZ40" s="3" t="s">
        <v>930</v>
      </c>
      <c r="DA40" s="10">
        <v>1</v>
      </c>
      <c r="DB40" s="10">
        <v>1</v>
      </c>
      <c r="DC40" s="3" t="s">
        <v>914</v>
      </c>
      <c r="DD40" s="3" t="s">
        <v>914</v>
      </c>
      <c r="DE40" s="10" t="s">
        <v>914</v>
      </c>
      <c r="DF40" s="3" t="s">
        <v>914</v>
      </c>
      <c r="DG40" s="3" t="s">
        <v>914</v>
      </c>
      <c r="DH40" s="3" t="s">
        <v>914</v>
      </c>
      <c r="DI40" s="10" t="s">
        <v>911</v>
      </c>
      <c r="DJ40" s="10" t="s">
        <v>911</v>
      </c>
      <c r="DK40" s="3" t="s">
        <v>914</v>
      </c>
      <c r="DL40" s="3" t="s">
        <v>914</v>
      </c>
      <c r="DM40" s="10" t="s">
        <v>914</v>
      </c>
      <c r="DN40" s="3" t="s">
        <v>914</v>
      </c>
      <c r="DO40" s="3" t="s">
        <v>914</v>
      </c>
      <c r="DP40" s="3" t="s">
        <v>914</v>
      </c>
      <c r="DQ40" s="12">
        <v>3.3</v>
      </c>
      <c r="DR40" s="12">
        <v>2.95</v>
      </c>
      <c r="DS40" s="13">
        <v>43101</v>
      </c>
      <c r="DT40" s="3" t="s">
        <v>911</v>
      </c>
      <c r="DU40" s="14" t="s">
        <v>911</v>
      </c>
      <c r="DV40" s="3" t="s">
        <v>1042</v>
      </c>
      <c r="DW40" s="15">
        <v>335550.74</v>
      </c>
      <c r="DX40" s="15" t="s">
        <v>911</v>
      </c>
      <c r="DY40" s="15" t="s">
        <v>911</v>
      </c>
      <c r="DZ40" s="15" t="s">
        <v>911</v>
      </c>
      <c r="EA40" s="15" t="s">
        <v>914</v>
      </c>
      <c r="EB40" s="15" t="s">
        <v>914</v>
      </c>
      <c r="EC40" s="15" t="s">
        <v>914</v>
      </c>
      <c r="ED40" s="15" t="s">
        <v>914</v>
      </c>
      <c r="EE40" s="15" t="s">
        <v>914</v>
      </c>
      <c r="EF40" s="15" t="s">
        <v>914</v>
      </c>
      <c r="EG40" s="15" t="s">
        <v>914</v>
      </c>
      <c r="EH40" s="15" t="s">
        <v>914</v>
      </c>
      <c r="EI40" s="15" t="s">
        <v>914</v>
      </c>
      <c r="EJ40" s="15" t="s">
        <v>914</v>
      </c>
      <c r="EK40" s="15" t="s">
        <v>914</v>
      </c>
      <c r="EL40" s="15" t="s">
        <v>914</v>
      </c>
      <c r="EM40" s="15">
        <v>26915.03</v>
      </c>
      <c r="EN40" s="15" t="s">
        <v>911</v>
      </c>
      <c r="EO40" s="15" t="s">
        <v>911</v>
      </c>
      <c r="EP40" s="15" t="s">
        <v>911</v>
      </c>
      <c r="EQ40" s="15" t="s">
        <v>911</v>
      </c>
      <c r="ER40" s="15" t="s">
        <v>911</v>
      </c>
      <c r="ES40" s="15" t="s">
        <v>914</v>
      </c>
      <c r="ET40" s="15" t="s">
        <v>914</v>
      </c>
      <c r="EU40" s="15" t="s">
        <v>914</v>
      </c>
      <c r="EV40" s="15" t="s">
        <v>914</v>
      </c>
      <c r="EW40" s="15" t="s">
        <v>914</v>
      </c>
      <c r="EX40" s="15" t="s">
        <v>914</v>
      </c>
      <c r="EY40" s="15" t="s">
        <v>914</v>
      </c>
      <c r="EZ40" s="15" t="s">
        <v>914</v>
      </c>
      <c r="FA40" s="15" t="s">
        <v>914</v>
      </c>
      <c r="FB40" s="15" t="s">
        <v>914</v>
      </c>
      <c r="FC40" s="15" t="s">
        <v>914</v>
      </c>
      <c r="FD40" s="15" t="s">
        <v>914</v>
      </c>
      <c r="FE40" s="15" t="s">
        <v>914</v>
      </c>
      <c r="FF40" s="15" t="s">
        <v>914</v>
      </c>
      <c r="FG40" s="15" t="s">
        <v>914</v>
      </c>
      <c r="FH40" s="15" t="s">
        <v>914</v>
      </c>
      <c r="FI40" s="15" t="s">
        <v>914</v>
      </c>
      <c r="FJ40" s="15" t="s">
        <v>914</v>
      </c>
      <c r="FK40" s="7">
        <v>0.05</v>
      </c>
      <c r="FL40" s="7">
        <v>0</v>
      </c>
      <c r="FM40" s="7">
        <v>0</v>
      </c>
      <c r="FN40" s="20">
        <v>1.7399999999999999E-2</v>
      </c>
      <c r="FO40" s="7">
        <v>0</v>
      </c>
      <c r="FP40" s="10" t="s">
        <v>914</v>
      </c>
      <c r="FQ40" s="7" t="s">
        <v>911</v>
      </c>
      <c r="FR40" s="7" t="s">
        <v>911</v>
      </c>
      <c r="FS40" s="7" t="s">
        <v>911</v>
      </c>
      <c r="FT40" s="7" t="s">
        <v>911</v>
      </c>
      <c r="FU40" s="7" t="s">
        <v>911</v>
      </c>
      <c r="FV40" s="15" t="s">
        <v>911</v>
      </c>
      <c r="FW40" s="10" t="s">
        <v>914</v>
      </c>
      <c r="FX40" s="10" t="s">
        <v>914</v>
      </c>
      <c r="FY40" s="10" t="s">
        <v>914</v>
      </c>
      <c r="FZ40" s="10" t="s">
        <v>914</v>
      </c>
      <c r="GA40" s="10" t="s">
        <v>914</v>
      </c>
      <c r="GB40" s="10" t="s">
        <v>914</v>
      </c>
      <c r="GC40" s="10" t="s">
        <v>914</v>
      </c>
      <c r="GD40" s="10" t="s">
        <v>914</v>
      </c>
      <c r="GE40" s="10" t="s">
        <v>914</v>
      </c>
      <c r="GF40" s="10" t="s">
        <v>914</v>
      </c>
      <c r="GG40" s="10" t="s">
        <v>914</v>
      </c>
      <c r="GH40" s="10" t="s">
        <v>914</v>
      </c>
      <c r="GI40" s="15" t="s">
        <v>914</v>
      </c>
      <c r="GJ40" s="15" t="s">
        <v>914</v>
      </c>
      <c r="GK40" s="15" t="s">
        <v>914</v>
      </c>
      <c r="GL40" s="15" t="s">
        <v>914</v>
      </c>
      <c r="GM40" s="15" t="s">
        <v>914</v>
      </c>
      <c r="GN40" s="15" t="s">
        <v>914</v>
      </c>
      <c r="GO40" s="10" t="s">
        <v>914</v>
      </c>
      <c r="GP40" s="10" t="s">
        <v>914</v>
      </c>
      <c r="GQ40" s="10" t="s">
        <v>914</v>
      </c>
      <c r="GR40" s="10" t="s">
        <v>914</v>
      </c>
      <c r="GS40" s="10" t="s">
        <v>914</v>
      </c>
      <c r="GT40" s="10" t="s">
        <v>914</v>
      </c>
      <c r="GU40" s="10" t="s">
        <v>914</v>
      </c>
      <c r="GV40" s="10" t="s">
        <v>914</v>
      </c>
      <c r="GW40" s="10" t="s">
        <v>914</v>
      </c>
      <c r="GX40" s="10" t="s">
        <v>914</v>
      </c>
      <c r="GY40" s="10" t="s">
        <v>914</v>
      </c>
      <c r="GZ40" s="10" t="s">
        <v>914</v>
      </c>
      <c r="HA40" s="10" t="s">
        <v>914</v>
      </c>
      <c r="HB40" s="10" t="s">
        <v>914</v>
      </c>
      <c r="HC40" s="10" t="s">
        <v>914</v>
      </c>
      <c r="HD40" s="10" t="s">
        <v>914</v>
      </c>
      <c r="HE40" s="10" t="s">
        <v>914</v>
      </c>
      <c r="HF40" s="10" t="s">
        <v>914</v>
      </c>
      <c r="HG40" s="4">
        <v>581283</v>
      </c>
      <c r="HH40" s="4">
        <v>359355</v>
      </c>
      <c r="HI40" s="4">
        <v>361992</v>
      </c>
      <c r="HJ40" s="4">
        <v>23076</v>
      </c>
      <c r="HK40" s="4">
        <v>676933</v>
      </c>
      <c r="HL40" s="4" t="s">
        <v>911</v>
      </c>
      <c r="HM40" s="4" t="s">
        <v>911</v>
      </c>
      <c r="HN40" s="4" t="s">
        <v>911</v>
      </c>
      <c r="HO40" s="4" t="s">
        <v>911</v>
      </c>
      <c r="HP40" s="4" t="s">
        <v>911</v>
      </c>
      <c r="HQ40" s="4" t="s">
        <v>911</v>
      </c>
      <c r="HR40" s="4" t="s">
        <v>911</v>
      </c>
      <c r="HS40" s="4" t="s">
        <v>914</v>
      </c>
      <c r="HT40" s="4" t="s">
        <v>914</v>
      </c>
      <c r="HU40" s="4" t="s">
        <v>914</v>
      </c>
      <c r="HV40" s="4" t="s">
        <v>914</v>
      </c>
      <c r="HW40" s="4" t="s">
        <v>914</v>
      </c>
      <c r="HX40" s="4" t="s">
        <v>914</v>
      </c>
      <c r="HY40" s="4" t="s">
        <v>914</v>
      </c>
      <c r="HZ40" s="4" t="s">
        <v>914</v>
      </c>
      <c r="IA40" s="4" t="s">
        <v>914</v>
      </c>
      <c r="IB40" s="4" t="s">
        <v>914</v>
      </c>
      <c r="IC40" s="4" t="s">
        <v>914</v>
      </c>
      <c r="ID40" s="4" t="s">
        <v>914</v>
      </c>
      <c r="IE40" s="4" t="s">
        <v>914</v>
      </c>
      <c r="IF40" s="4" t="s">
        <v>914</v>
      </c>
      <c r="IG40" s="4" t="s">
        <v>914</v>
      </c>
      <c r="IH40" s="4" t="s">
        <v>914</v>
      </c>
      <c r="II40" s="4" t="s">
        <v>914</v>
      </c>
      <c r="IJ40" s="4" t="s">
        <v>914</v>
      </c>
      <c r="IK40" s="4" t="s">
        <v>914</v>
      </c>
      <c r="IL40" s="4" t="s">
        <v>914</v>
      </c>
      <c r="IM40" s="4" t="s">
        <v>914</v>
      </c>
      <c r="IN40" s="4" t="s">
        <v>914</v>
      </c>
      <c r="IO40" s="4" t="s">
        <v>914</v>
      </c>
      <c r="IP40" s="4" t="s">
        <v>914</v>
      </c>
      <c r="IQ40" s="4" t="s">
        <v>914</v>
      </c>
      <c r="IR40" s="4" t="s">
        <v>914</v>
      </c>
      <c r="IS40" s="4" t="s">
        <v>914</v>
      </c>
      <c r="IT40" s="4" t="s">
        <v>914</v>
      </c>
      <c r="IU40" s="4" t="s">
        <v>914</v>
      </c>
      <c r="IV40" s="4" t="s">
        <v>914</v>
      </c>
      <c r="IW40" s="4" t="s">
        <v>914</v>
      </c>
      <c r="IX40" s="4" t="s">
        <v>914</v>
      </c>
      <c r="IY40" s="4" t="s">
        <v>914</v>
      </c>
      <c r="IZ40" s="4" t="s">
        <v>914</v>
      </c>
      <c r="JA40" s="4" t="s">
        <v>914</v>
      </c>
      <c r="JB40" s="4" t="s">
        <v>914</v>
      </c>
      <c r="JC40" s="7">
        <v>0</v>
      </c>
      <c r="JD40" s="71" t="s">
        <v>914</v>
      </c>
      <c r="JE40" s="19">
        <v>1</v>
      </c>
      <c r="JF40" s="19">
        <v>1</v>
      </c>
      <c r="JG40" s="7">
        <v>0.5</v>
      </c>
      <c r="JH40" s="7">
        <v>0.5</v>
      </c>
      <c r="JI40" s="15">
        <v>4.5</v>
      </c>
      <c r="JJ40" s="15">
        <v>2.74</v>
      </c>
      <c r="JK40" s="15">
        <v>3.64</v>
      </c>
      <c r="JL40" s="15">
        <v>24.1</v>
      </c>
      <c r="JM40" s="15" t="s">
        <v>911</v>
      </c>
      <c r="JN40" s="15" t="s">
        <v>911</v>
      </c>
      <c r="JO40" s="15" t="s">
        <v>911</v>
      </c>
      <c r="JP40" s="15" t="s">
        <v>911</v>
      </c>
      <c r="JQ40" s="15" t="s">
        <v>911</v>
      </c>
      <c r="JR40" s="15" t="s">
        <v>911</v>
      </c>
      <c r="JS40" s="15" t="s">
        <v>911</v>
      </c>
      <c r="JT40" s="15" t="s">
        <v>911</v>
      </c>
      <c r="JU40" s="15" t="s">
        <v>911</v>
      </c>
      <c r="JV40" s="15" t="s">
        <v>911</v>
      </c>
      <c r="JW40" s="15" t="s">
        <v>911</v>
      </c>
      <c r="JX40" s="15" t="s">
        <v>911</v>
      </c>
      <c r="JY40" s="7" t="s">
        <v>911</v>
      </c>
      <c r="JZ40" s="7" t="s">
        <v>911</v>
      </c>
      <c r="KA40" s="7" t="s">
        <v>911</v>
      </c>
      <c r="KB40" s="7" t="s">
        <v>911</v>
      </c>
      <c r="KC40" s="7" t="s">
        <v>911</v>
      </c>
      <c r="KD40" s="10" t="s">
        <v>914</v>
      </c>
      <c r="KE40" s="10" t="s">
        <v>914</v>
      </c>
      <c r="KF40" s="10" t="s">
        <v>914</v>
      </c>
      <c r="KG40" s="10" t="s">
        <v>914</v>
      </c>
      <c r="KH40" s="10" t="s">
        <v>914</v>
      </c>
      <c r="KI40" s="10" t="s">
        <v>914</v>
      </c>
      <c r="KJ40" s="10" t="s">
        <v>914</v>
      </c>
      <c r="KK40" s="10" t="s">
        <v>914</v>
      </c>
      <c r="KL40" s="10" t="s">
        <v>914</v>
      </c>
      <c r="KM40" s="10" t="s">
        <v>914</v>
      </c>
      <c r="KN40" s="10" t="s">
        <v>914</v>
      </c>
      <c r="KO40" s="10" t="s">
        <v>914</v>
      </c>
      <c r="KP40" s="10" t="s">
        <v>914</v>
      </c>
      <c r="KQ40" s="15" t="s">
        <v>914</v>
      </c>
      <c r="KR40" s="15" t="s">
        <v>914</v>
      </c>
      <c r="KS40" s="15" t="s">
        <v>914</v>
      </c>
      <c r="KT40" s="15" t="s">
        <v>914</v>
      </c>
      <c r="KU40" s="15" t="s">
        <v>914</v>
      </c>
      <c r="KV40" s="10" t="s">
        <v>914</v>
      </c>
      <c r="KW40" s="10" t="s">
        <v>914</v>
      </c>
      <c r="KX40" s="10" t="s">
        <v>914</v>
      </c>
      <c r="KY40" s="10" t="s">
        <v>914</v>
      </c>
      <c r="KZ40" s="10" t="s">
        <v>914</v>
      </c>
      <c r="LA40" s="10" t="s">
        <v>914</v>
      </c>
      <c r="LB40" s="10" t="s">
        <v>914</v>
      </c>
      <c r="LC40" s="10" t="s">
        <v>914</v>
      </c>
      <c r="LD40" s="10" t="s">
        <v>914</v>
      </c>
      <c r="LE40" s="10" t="s">
        <v>914</v>
      </c>
      <c r="LF40" s="10" t="s">
        <v>914</v>
      </c>
      <c r="LG40" s="10" t="s">
        <v>914</v>
      </c>
      <c r="LH40" s="10" t="s">
        <v>914</v>
      </c>
      <c r="LI40" s="10" t="s">
        <v>914</v>
      </c>
      <c r="LJ40" s="10" t="s">
        <v>914</v>
      </c>
      <c r="LK40" s="10" t="s">
        <v>914</v>
      </c>
      <c r="LL40" s="10" t="s">
        <v>914</v>
      </c>
      <c r="LM40" s="10" t="s">
        <v>914</v>
      </c>
      <c r="LN40" s="10" t="s">
        <v>912</v>
      </c>
      <c r="LO40" s="16" t="s">
        <v>911</v>
      </c>
      <c r="LP40" s="10" t="s">
        <v>912</v>
      </c>
      <c r="LQ40" s="10" t="s">
        <v>930</v>
      </c>
      <c r="LR40" s="3" t="s">
        <v>914</v>
      </c>
      <c r="LS40" s="3" t="s">
        <v>914</v>
      </c>
      <c r="LT40" s="10" t="s">
        <v>930</v>
      </c>
      <c r="LU40" s="3" t="s">
        <v>914</v>
      </c>
      <c r="LV40" s="3" t="s">
        <v>914</v>
      </c>
      <c r="LW40" s="3" t="s">
        <v>912</v>
      </c>
      <c r="LX40" s="3" t="s">
        <v>911</v>
      </c>
      <c r="LY40" s="3" t="s">
        <v>968</v>
      </c>
      <c r="LZ40" s="3">
        <v>2011</v>
      </c>
      <c r="MA40" s="3" t="s">
        <v>1156</v>
      </c>
      <c r="MB40" s="3" t="s">
        <v>1090</v>
      </c>
      <c r="MC40" s="83" t="s">
        <v>991</v>
      </c>
      <c r="MD40" s="3" t="s">
        <v>912</v>
      </c>
      <c r="ME40" s="3" t="s">
        <v>930</v>
      </c>
      <c r="MF40" s="3" t="s">
        <v>912</v>
      </c>
      <c r="MG40" s="3" t="s">
        <v>930</v>
      </c>
      <c r="MH40" s="3" t="s">
        <v>930</v>
      </c>
      <c r="MI40" s="3" t="s">
        <v>930</v>
      </c>
      <c r="MJ40" s="3" t="s">
        <v>930</v>
      </c>
      <c r="MK40" s="3" t="s">
        <v>930</v>
      </c>
      <c r="ML40" s="3" t="s">
        <v>930</v>
      </c>
      <c r="MM40" s="3" t="s">
        <v>930</v>
      </c>
      <c r="MN40" s="3" t="s">
        <v>930</v>
      </c>
      <c r="MO40" s="3" t="s">
        <v>930</v>
      </c>
      <c r="MP40" s="3" t="s">
        <v>930</v>
      </c>
      <c r="MQ40" s="3" t="s">
        <v>914</v>
      </c>
      <c r="MR40" s="3" t="s">
        <v>914</v>
      </c>
      <c r="MS40" s="3" t="s">
        <v>914</v>
      </c>
      <c r="MT40" s="4" t="s">
        <v>914</v>
      </c>
      <c r="MU40" s="3" t="s">
        <v>914</v>
      </c>
      <c r="MV40" s="3">
        <v>75</v>
      </c>
      <c r="MW40" s="3" t="s">
        <v>914</v>
      </c>
      <c r="MX40" s="3" t="s">
        <v>914</v>
      </c>
      <c r="MY40" s="3" t="s">
        <v>914</v>
      </c>
      <c r="MZ40" s="3" t="s">
        <v>914</v>
      </c>
      <c r="NA40" s="3" t="s">
        <v>914</v>
      </c>
      <c r="NB40" s="3" t="s">
        <v>930</v>
      </c>
      <c r="NC40" s="3" t="s">
        <v>914</v>
      </c>
      <c r="ND40" s="4" t="s">
        <v>911</v>
      </c>
      <c r="NE40" s="10">
        <v>0.02</v>
      </c>
      <c r="NF40" s="10">
        <v>0.05</v>
      </c>
      <c r="NG40" s="10" t="s">
        <v>911</v>
      </c>
      <c r="NH40" s="3" t="s">
        <v>930</v>
      </c>
      <c r="NI40" s="18" t="s">
        <v>914</v>
      </c>
      <c r="NJ40" s="18" t="s">
        <v>911</v>
      </c>
      <c r="NK40" s="18" t="s">
        <v>911</v>
      </c>
      <c r="NL40" s="18" t="s">
        <v>911</v>
      </c>
      <c r="NM40" s="18" t="s">
        <v>911</v>
      </c>
      <c r="NN40" s="18" t="s">
        <v>911</v>
      </c>
      <c r="NO40" s="18" t="s">
        <v>911</v>
      </c>
      <c r="NP40" s="18" t="s">
        <v>912</v>
      </c>
      <c r="NQ40" s="18" t="s">
        <v>930</v>
      </c>
      <c r="NR40" s="18" t="s">
        <v>912</v>
      </c>
      <c r="NS40" s="18" t="s">
        <v>930</v>
      </c>
      <c r="NT40" s="18" t="s">
        <v>930</v>
      </c>
      <c r="NU40" s="18" t="s">
        <v>930</v>
      </c>
      <c r="NV40" s="18" t="s">
        <v>930</v>
      </c>
      <c r="NW40" s="18" t="s">
        <v>930</v>
      </c>
      <c r="NX40" s="18" t="s">
        <v>912</v>
      </c>
      <c r="NY40" s="18" t="s">
        <v>930</v>
      </c>
      <c r="NZ40" s="18" t="s">
        <v>930</v>
      </c>
      <c r="OA40" s="18" t="s">
        <v>912</v>
      </c>
      <c r="OB40" s="18" t="s">
        <v>930</v>
      </c>
      <c r="OC40" s="3" t="s">
        <v>912</v>
      </c>
      <c r="OD40" s="3" t="s">
        <v>930</v>
      </c>
      <c r="OE40" s="7" t="s">
        <v>911</v>
      </c>
      <c r="OF40" s="7" t="s">
        <v>911</v>
      </c>
      <c r="OG40" s="7" t="s">
        <v>911</v>
      </c>
      <c r="OH40" s="7" t="s">
        <v>911</v>
      </c>
      <c r="OI40" s="7">
        <v>1</v>
      </c>
      <c r="OJ40" s="7" t="s">
        <v>911</v>
      </c>
      <c r="OK40" s="7" t="s">
        <v>912</v>
      </c>
      <c r="OL40" s="7" t="s">
        <v>911</v>
      </c>
      <c r="OM40" s="7" t="s">
        <v>911</v>
      </c>
      <c r="ON40" s="7">
        <v>1</v>
      </c>
      <c r="OO40" s="7" t="s">
        <v>911</v>
      </c>
      <c r="OP40" s="3" t="s">
        <v>997</v>
      </c>
      <c r="OQ40" s="3" t="s">
        <v>930</v>
      </c>
      <c r="OR40" s="3" t="s">
        <v>912</v>
      </c>
      <c r="OS40" s="3" t="s">
        <v>1066</v>
      </c>
      <c r="OT40" s="3" t="s">
        <v>911</v>
      </c>
      <c r="OU40" s="3" t="s">
        <v>911</v>
      </c>
      <c r="OV40" s="3" t="s">
        <v>911</v>
      </c>
      <c r="OW40" s="3" t="s">
        <v>911</v>
      </c>
      <c r="OX40" s="3" t="s">
        <v>911</v>
      </c>
      <c r="OY40" s="13" t="s">
        <v>911</v>
      </c>
      <c r="OZ40" s="3" t="s">
        <v>912</v>
      </c>
      <c r="PA40" s="3" t="s">
        <v>1124</v>
      </c>
      <c r="PB40" s="3" t="s">
        <v>930</v>
      </c>
      <c r="PC40" s="3" t="s">
        <v>912</v>
      </c>
      <c r="PD40" s="3" t="s">
        <v>912</v>
      </c>
      <c r="PE40" s="3" t="s">
        <v>930</v>
      </c>
      <c r="PF40" s="3" t="s">
        <v>930</v>
      </c>
      <c r="PG40" s="3">
        <v>88</v>
      </c>
      <c r="PH40" s="3">
        <v>4</v>
      </c>
      <c r="PI40" s="18" t="s">
        <v>911</v>
      </c>
      <c r="PJ40" s="3" t="s">
        <v>973</v>
      </c>
      <c r="PK40" s="3" t="s">
        <v>936</v>
      </c>
      <c r="PL40" s="3" t="s">
        <v>937</v>
      </c>
      <c r="PM40" s="3" t="s">
        <v>912</v>
      </c>
      <c r="PN40" s="3">
        <v>10</v>
      </c>
      <c r="PO40" s="74" t="s">
        <v>911</v>
      </c>
      <c r="PP40" s="3" t="s">
        <v>938</v>
      </c>
      <c r="PQ40" s="3" t="s">
        <v>930</v>
      </c>
      <c r="PR40" s="3" t="s">
        <v>914</v>
      </c>
      <c r="PS40" s="3" t="s">
        <v>930</v>
      </c>
      <c r="PT40" s="9" t="s">
        <v>911</v>
      </c>
      <c r="PU40" s="9" t="s">
        <v>911</v>
      </c>
      <c r="PV40" s="9" t="s">
        <v>911</v>
      </c>
      <c r="PW40" s="3" t="s">
        <v>930</v>
      </c>
      <c r="PX40" s="3" t="s">
        <v>911</v>
      </c>
      <c r="PY40" s="3" t="s">
        <v>912</v>
      </c>
      <c r="PZ40" s="3" t="s">
        <v>912</v>
      </c>
      <c r="QA40" s="3" t="s">
        <v>912</v>
      </c>
      <c r="QB40" s="3" t="s">
        <v>912</v>
      </c>
      <c r="QC40" s="3" t="s">
        <v>930</v>
      </c>
      <c r="QD40" s="3" t="s">
        <v>930</v>
      </c>
      <c r="QE40" s="3" t="s">
        <v>930</v>
      </c>
      <c r="QF40" s="3" t="s">
        <v>914</v>
      </c>
      <c r="QG40" s="3" t="s">
        <v>930</v>
      </c>
      <c r="QH40" s="3" t="s">
        <v>911</v>
      </c>
    </row>
    <row r="41" spans="1:450" ht="91.5" customHeight="1" x14ac:dyDescent="0.25">
      <c r="A41" s="3">
        <v>2403251</v>
      </c>
      <c r="B41" s="3" t="s">
        <v>1340</v>
      </c>
      <c r="C41" s="3" t="s">
        <v>1389</v>
      </c>
      <c r="D41" s="3" t="s">
        <v>1390</v>
      </c>
      <c r="E41" s="3" t="s">
        <v>1391</v>
      </c>
      <c r="F41" s="3" t="s">
        <v>909</v>
      </c>
      <c r="G41" s="3" t="s">
        <v>944</v>
      </c>
      <c r="H41" s="3">
        <v>6</v>
      </c>
      <c r="I41" s="3">
        <v>2</v>
      </c>
      <c r="J41" s="3" t="s">
        <v>911</v>
      </c>
      <c r="K41" s="3" t="s">
        <v>911</v>
      </c>
      <c r="L41" s="3" t="s">
        <v>911</v>
      </c>
      <c r="M41" s="3" t="s">
        <v>911</v>
      </c>
      <c r="N41" s="3" t="s">
        <v>911</v>
      </c>
      <c r="O41" s="3" t="s">
        <v>911</v>
      </c>
      <c r="P41" s="4">
        <v>450</v>
      </c>
      <c r="Q41" s="4">
        <v>50</v>
      </c>
      <c r="R41" s="3" t="s">
        <v>930</v>
      </c>
      <c r="S41" s="3" t="s">
        <v>914</v>
      </c>
      <c r="T41" s="4" t="s">
        <v>911</v>
      </c>
      <c r="U41" s="4" t="s">
        <v>911</v>
      </c>
      <c r="V41" s="4" t="s">
        <v>911</v>
      </c>
      <c r="W41" s="4" t="s">
        <v>911</v>
      </c>
      <c r="X41" s="4" t="s">
        <v>911</v>
      </c>
      <c r="Y41" s="4" t="s">
        <v>911</v>
      </c>
      <c r="Z41" s="4" t="s">
        <v>911</v>
      </c>
      <c r="AA41" s="4" t="s">
        <v>911</v>
      </c>
      <c r="AB41" s="4" t="s">
        <v>911</v>
      </c>
      <c r="AC41" s="4" t="s">
        <v>911</v>
      </c>
      <c r="AD41" s="4" t="s">
        <v>911</v>
      </c>
      <c r="AE41" s="4" t="s">
        <v>911</v>
      </c>
      <c r="AF41" s="4">
        <v>30</v>
      </c>
      <c r="AG41" s="5"/>
      <c r="AH41" s="4">
        <v>308</v>
      </c>
      <c r="AI41" s="4">
        <v>597</v>
      </c>
      <c r="AJ41" s="4" t="s">
        <v>914</v>
      </c>
      <c r="AK41" s="4" t="s">
        <v>914</v>
      </c>
      <c r="AL41" s="4" t="s">
        <v>911</v>
      </c>
      <c r="AM41" s="4" t="s">
        <v>911</v>
      </c>
      <c r="AN41" s="4" t="s">
        <v>914</v>
      </c>
      <c r="AO41" s="4" t="s">
        <v>914</v>
      </c>
      <c r="AP41" s="4">
        <v>1</v>
      </c>
      <c r="AQ41" s="4" t="s">
        <v>911</v>
      </c>
      <c r="AR41" s="4" t="s">
        <v>914</v>
      </c>
      <c r="AS41" s="4" t="s">
        <v>914</v>
      </c>
      <c r="AT41" s="4" t="s">
        <v>914</v>
      </c>
      <c r="AU41" s="4" t="s">
        <v>914</v>
      </c>
      <c r="AV41" s="4">
        <v>10</v>
      </c>
      <c r="AW41" s="4">
        <v>107</v>
      </c>
      <c r="AX41" s="6">
        <v>0</v>
      </c>
      <c r="AY41" s="6">
        <v>0</v>
      </c>
      <c r="AZ41" s="6">
        <v>10</v>
      </c>
      <c r="BA41" s="6">
        <v>0</v>
      </c>
      <c r="BB41" s="6">
        <v>0</v>
      </c>
      <c r="BC41" s="6">
        <v>0</v>
      </c>
      <c r="BD41" s="6">
        <v>10</v>
      </c>
      <c r="BE41" s="6">
        <v>0</v>
      </c>
      <c r="BF41" s="6" t="s">
        <v>914</v>
      </c>
      <c r="BG41" s="6" t="s">
        <v>915</v>
      </c>
      <c r="BH41" s="6">
        <v>15</v>
      </c>
      <c r="BI41" s="6" t="s">
        <v>914</v>
      </c>
      <c r="BJ41" s="6" t="s">
        <v>914</v>
      </c>
      <c r="BK41" s="6">
        <v>1000000</v>
      </c>
      <c r="BL41" s="6">
        <v>1000000</v>
      </c>
      <c r="BM41" s="6" t="s">
        <v>914</v>
      </c>
      <c r="BN41" s="6" t="s">
        <v>915</v>
      </c>
      <c r="BO41" s="6" t="s">
        <v>914</v>
      </c>
      <c r="BP41" s="6">
        <v>100000</v>
      </c>
      <c r="BQ41" s="6" t="s">
        <v>914</v>
      </c>
      <c r="BR41" s="6" t="s">
        <v>914</v>
      </c>
      <c r="BS41" s="9" t="s">
        <v>914</v>
      </c>
      <c r="BT41" s="9" t="s">
        <v>914</v>
      </c>
      <c r="BU41" s="9" t="s">
        <v>914</v>
      </c>
      <c r="BV41" s="9" t="s">
        <v>914</v>
      </c>
      <c r="BW41" s="9" t="s">
        <v>915</v>
      </c>
      <c r="BX41" s="9">
        <v>60</v>
      </c>
      <c r="BY41" s="9" t="s">
        <v>914</v>
      </c>
      <c r="BZ41" s="9" t="s">
        <v>914</v>
      </c>
      <c r="CA41" s="9">
        <v>60</v>
      </c>
      <c r="CB41" s="3" t="s">
        <v>1208</v>
      </c>
      <c r="CC41" s="9">
        <v>10</v>
      </c>
      <c r="CD41" s="9">
        <v>15</v>
      </c>
      <c r="CE41" s="9" t="s">
        <v>914</v>
      </c>
      <c r="CF41" s="9" t="s">
        <v>915</v>
      </c>
      <c r="CG41" s="9">
        <v>5</v>
      </c>
      <c r="CH41" s="9" t="s">
        <v>914</v>
      </c>
      <c r="CI41" s="9" t="s">
        <v>914</v>
      </c>
      <c r="CJ41" s="9">
        <v>7</v>
      </c>
      <c r="CK41" s="21">
        <v>0</v>
      </c>
      <c r="CL41" s="3">
        <v>0</v>
      </c>
      <c r="CM41" s="3">
        <v>0</v>
      </c>
      <c r="CN41" s="3">
        <v>0</v>
      </c>
      <c r="CO41" s="3">
        <v>0</v>
      </c>
      <c r="CP41" s="3">
        <v>0</v>
      </c>
      <c r="CQ41" s="3">
        <v>0</v>
      </c>
      <c r="CR41" s="3">
        <v>0</v>
      </c>
      <c r="CS41" s="4">
        <v>0</v>
      </c>
      <c r="CT41" s="4">
        <v>0</v>
      </c>
      <c r="CU41" s="4">
        <v>0</v>
      </c>
      <c r="CV41" s="4">
        <v>0</v>
      </c>
      <c r="CW41" s="3" t="s">
        <v>912</v>
      </c>
      <c r="CX41" s="3" t="s">
        <v>911</v>
      </c>
      <c r="CY41" s="3" t="s">
        <v>911</v>
      </c>
      <c r="CZ41" s="3" t="s">
        <v>930</v>
      </c>
      <c r="DA41" s="10">
        <v>0.8</v>
      </c>
      <c r="DB41" s="10">
        <v>0.8</v>
      </c>
      <c r="DC41" s="10" t="s">
        <v>914</v>
      </c>
      <c r="DD41" s="10" t="s">
        <v>915</v>
      </c>
      <c r="DE41" s="10" t="s">
        <v>914</v>
      </c>
      <c r="DF41" s="10">
        <v>0.97</v>
      </c>
      <c r="DG41" s="10" t="s">
        <v>914</v>
      </c>
      <c r="DH41" s="10" t="s">
        <v>914</v>
      </c>
      <c r="DI41" s="10">
        <v>0.2</v>
      </c>
      <c r="DJ41" s="10">
        <v>0.2</v>
      </c>
      <c r="DK41" s="10" t="s">
        <v>914</v>
      </c>
      <c r="DL41" s="10" t="s">
        <v>915</v>
      </c>
      <c r="DM41" s="10" t="s">
        <v>914</v>
      </c>
      <c r="DN41" s="10">
        <v>0.03</v>
      </c>
      <c r="DO41" s="10" t="s">
        <v>914</v>
      </c>
      <c r="DP41" s="10" t="s">
        <v>914</v>
      </c>
      <c r="DQ41" s="12">
        <v>3.3</v>
      </c>
      <c r="DR41" s="12">
        <v>3</v>
      </c>
      <c r="DS41" s="13">
        <v>43709</v>
      </c>
      <c r="DT41" s="3" t="s">
        <v>1392</v>
      </c>
      <c r="DU41" s="14">
        <v>3.3</v>
      </c>
      <c r="DV41" s="3" t="s">
        <v>1137</v>
      </c>
      <c r="DW41" s="15" t="s">
        <v>911</v>
      </c>
      <c r="DX41" s="15" t="s">
        <v>911</v>
      </c>
      <c r="DY41" s="15" t="s">
        <v>911</v>
      </c>
      <c r="DZ41" s="15" t="s">
        <v>911</v>
      </c>
      <c r="EA41" s="15" t="s">
        <v>914</v>
      </c>
      <c r="EB41" s="15" t="s">
        <v>914</v>
      </c>
      <c r="EC41" s="15" t="s">
        <v>915</v>
      </c>
      <c r="ED41" s="15" t="s">
        <v>915</v>
      </c>
      <c r="EE41" s="15" t="s">
        <v>914</v>
      </c>
      <c r="EF41" s="15" t="s">
        <v>914</v>
      </c>
      <c r="EG41" s="15" t="s">
        <v>911</v>
      </c>
      <c r="EH41" s="15" t="s">
        <v>911</v>
      </c>
      <c r="EI41" s="15" t="s">
        <v>914</v>
      </c>
      <c r="EJ41" s="15" t="s">
        <v>914</v>
      </c>
      <c r="EK41" s="15" t="s">
        <v>914</v>
      </c>
      <c r="EL41" s="15" t="s">
        <v>914</v>
      </c>
      <c r="EM41" s="15" t="s">
        <v>911</v>
      </c>
      <c r="EN41" s="15" t="s">
        <v>911</v>
      </c>
      <c r="EO41" s="15" t="s">
        <v>911</v>
      </c>
      <c r="EP41" s="15" t="s">
        <v>911</v>
      </c>
      <c r="EQ41" s="15" t="s">
        <v>911</v>
      </c>
      <c r="ER41" s="15" t="s">
        <v>911</v>
      </c>
      <c r="ES41" s="15" t="s">
        <v>914</v>
      </c>
      <c r="ET41" s="15" t="s">
        <v>914</v>
      </c>
      <c r="EU41" s="15" t="s">
        <v>914</v>
      </c>
      <c r="EV41" s="15" t="s">
        <v>915</v>
      </c>
      <c r="EW41" s="15" t="s">
        <v>915</v>
      </c>
      <c r="EX41" s="15" t="s">
        <v>915</v>
      </c>
      <c r="EY41" s="15" t="s">
        <v>914</v>
      </c>
      <c r="EZ41" s="15" t="s">
        <v>914</v>
      </c>
      <c r="FA41" s="15" t="s">
        <v>914</v>
      </c>
      <c r="FB41" s="15" t="s">
        <v>911</v>
      </c>
      <c r="FC41" s="15" t="s">
        <v>911</v>
      </c>
      <c r="FD41" s="15" t="s">
        <v>911</v>
      </c>
      <c r="FE41" s="15" t="s">
        <v>914</v>
      </c>
      <c r="FF41" s="15" t="s">
        <v>914</v>
      </c>
      <c r="FG41" s="15" t="s">
        <v>914</v>
      </c>
      <c r="FH41" s="15" t="s">
        <v>914</v>
      </c>
      <c r="FI41" s="15" t="s">
        <v>914</v>
      </c>
      <c r="FJ41" s="15" t="s">
        <v>914</v>
      </c>
      <c r="FK41" s="7" t="s">
        <v>911</v>
      </c>
      <c r="FL41" s="7" t="s">
        <v>911</v>
      </c>
      <c r="FM41" s="7" t="s">
        <v>911</v>
      </c>
      <c r="FN41" s="7" t="s">
        <v>911</v>
      </c>
      <c r="FO41" s="7" t="s">
        <v>911</v>
      </c>
      <c r="FP41" s="15" t="s">
        <v>911</v>
      </c>
      <c r="FQ41" s="7" t="s">
        <v>911</v>
      </c>
      <c r="FR41" s="7" t="s">
        <v>911</v>
      </c>
      <c r="FS41" s="7" t="s">
        <v>911</v>
      </c>
      <c r="FT41" s="7" t="s">
        <v>911</v>
      </c>
      <c r="FU41" s="7" t="s">
        <v>911</v>
      </c>
      <c r="FV41" s="15" t="s">
        <v>911</v>
      </c>
      <c r="FW41" s="15" t="s">
        <v>914</v>
      </c>
      <c r="FX41" s="15" t="s">
        <v>914</v>
      </c>
      <c r="FY41" s="15" t="s">
        <v>914</v>
      </c>
      <c r="FZ41" s="15" t="s">
        <v>914</v>
      </c>
      <c r="GA41" s="15" t="s">
        <v>914</v>
      </c>
      <c r="GB41" s="15" t="s">
        <v>914</v>
      </c>
      <c r="GC41" s="15" t="s">
        <v>915</v>
      </c>
      <c r="GD41" s="15" t="s">
        <v>915</v>
      </c>
      <c r="GE41" s="15" t="s">
        <v>915</v>
      </c>
      <c r="GF41" s="15" t="s">
        <v>915</v>
      </c>
      <c r="GG41" s="15" t="s">
        <v>915</v>
      </c>
      <c r="GH41" s="15" t="s">
        <v>915</v>
      </c>
      <c r="GI41" s="15" t="s">
        <v>914</v>
      </c>
      <c r="GJ41" s="15" t="s">
        <v>914</v>
      </c>
      <c r="GK41" s="15" t="s">
        <v>914</v>
      </c>
      <c r="GL41" s="15" t="s">
        <v>914</v>
      </c>
      <c r="GM41" s="15" t="s">
        <v>914</v>
      </c>
      <c r="GN41" s="15" t="s">
        <v>914</v>
      </c>
      <c r="GO41" s="15" t="s">
        <v>911</v>
      </c>
      <c r="GP41" s="15" t="s">
        <v>911</v>
      </c>
      <c r="GQ41" s="15" t="s">
        <v>911</v>
      </c>
      <c r="GR41" s="15" t="s">
        <v>911</v>
      </c>
      <c r="GS41" s="15" t="s">
        <v>911</v>
      </c>
      <c r="GT41" s="15" t="s">
        <v>911</v>
      </c>
      <c r="GU41" s="15" t="s">
        <v>914</v>
      </c>
      <c r="GV41" s="15" t="s">
        <v>914</v>
      </c>
      <c r="GW41" s="15" t="s">
        <v>914</v>
      </c>
      <c r="GX41" s="15" t="s">
        <v>914</v>
      </c>
      <c r="GY41" s="15" t="s">
        <v>914</v>
      </c>
      <c r="GZ41" s="15" t="s">
        <v>914</v>
      </c>
      <c r="HA41" s="15" t="s">
        <v>914</v>
      </c>
      <c r="HB41" s="15" t="s">
        <v>914</v>
      </c>
      <c r="HC41" s="15" t="s">
        <v>914</v>
      </c>
      <c r="HD41" s="15" t="s">
        <v>914</v>
      </c>
      <c r="HE41" s="15" t="s">
        <v>914</v>
      </c>
      <c r="HF41" s="15" t="s">
        <v>914</v>
      </c>
      <c r="HG41" s="4" t="s">
        <v>911</v>
      </c>
      <c r="HH41" s="4" t="s">
        <v>911</v>
      </c>
      <c r="HI41" s="4" t="s">
        <v>911</v>
      </c>
      <c r="HJ41" s="4" t="s">
        <v>911</v>
      </c>
      <c r="HK41" s="4" t="s">
        <v>911</v>
      </c>
      <c r="HL41" s="4" t="s">
        <v>911</v>
      </c>
      <c r="HM41" s="4" t="s">
        <v>911</v>
      </c>
      <c r="HN41" s="4" t="s">
        <v>911</v>
      </c>
      <c r="HO41" s="4" t="s">
        <v>911</v>
      </c>
      <c r="HP41" s="4" t="s">
        <v>911</v>
      </c>
      <c r="HQ41" s="4" t="s">
        <v>911</v>
      </c>
      <c r="HR41" s="4" t="s">
        <v>911</v>
      </c>
      <c r="HS41" s="4" t="s">
        <v>914</v>
      </c>
      <c r="HT41" s="4" t="s">
        <v>914</v>
      </c>
      <c r="HU41" s="4" t="s">
        <v>914</v>
      </c>
      <c r="HV41" s="4" t="s">
        <v>914</v>
      </c>
      <c r="HW41" s="4" t="s">
        <v>914</v>
      </c>
      <c r="HX41" s="4" t="s">
        <v>914</v>
      </c>
      <c r="HY41" s="4" t="s">
        <v>915</v>
      </c>
      <c r="HZ41" s="4" t="s">
        <v>915</v>
      </c>
      <c r="IA41" s="4" t="s">
        <v>915</v>
      </c>
      <c r="IB41" s="4" t="s">
        <v>915</v>
      </c>
      <c r="IC41" s="4" t="s">
        <v>915</v>
      </c>
      <c r="ID41" s="4" t="s">
        <v>915</v>
      </c>
      <c r="IE41" s="4" t="s">
        <v>914</v>
      </c>
      <c r="IF41" s="4" t="s">
        <v>914</v>
      </c>
      <c r="IG41" s="4" t="s">
        <v>914</v>
      </c>
      <c r="IH41" s="4" t="s">
        <v>914</v>
      </c>
      <c r="II41" s="4" t="s">
        <v>914</v>
      </c>
      <c r="IJ41" s="4" t="s">
        <v>914</v>
      </c>
      <c r="IK41" s="4" t="s">
        <v>911</v>
      </c>
      <c r="IL41" s="4" t="s">
        <v>911</v>
      </c>
      <c r="IM41" s="4" t="s">
        <v>911</v>
      </c>
      <c r="IN41" s="4" t="s">
        <v>911</v>
      </c>
      <c r="IO41" s="4" t="s">
        <v>911</v>
      </c>
      <c r="IP41" s="4" t="s">
        <v>911</v>
      </c>
      <c r="IQ41" s="4" t="s">
        <v>914</v>
      </c>
      <c r="IR41" s="4" t="s">
        <v>914</v>
      </c>
      <c r="IS41" s="4" t="s">
        <v>914</v>
      </c>
      <c r="IT41" s="4" t="s">
        <v>914</v>
      </c>
      <c r="IU41" s="4" t="s">
        <v>914</v>
      </c>
      <c r="IV41" s="4" t="s">
        <v>914</v>
      </c>
      <c r="IW41" s="4" t="s">
        <v>914</v>
      </c>
      <c r="IX41" s="4" t="s">
        <v>914</v>
      </c>
      <c r="IY41" s="4" t="s">
        <v>914</v>
      </c>
      <c r="IZ41" s="4" t="s">
        <v>914</v>
      </c>
      <c r="JA41" s="4" t="s">
        <v>914</v>
      </c>
      <c r="JB41" s="4" t="s">
        <v>914</v>
      </c>
      <c r="JC41" s="7">
        <v>0</v>
      </c>
      <c r="JD41" s="71" t="s">
        <v>914</v>
      </c>
      <c r="JE41" s="19">
        <v>1</v>
      </c>
      <c r="JF41" s="19">
        <v>1</v>
      </c>
      <c r="JG41" s="7">
        <v>0.5</v>
      </c>
      <c r="JH41" s="7">
        <v>0.5</v>
      </c>
      <c r="JI41" s="15">
        <v>4.8499999999999996</v>
      </c>
      <c r="JJ41" s="15">
        <v>1.25</v>
      </c>
      <c r="JK41" s="15">
        <v>1.65</v>
      </c>
      <c r="JL41" s="15">
        <v>0.7</v>
      </c>
      <c r="JM41" s="15" t="s">
        <v>914</v>
      </c>
      <c r="JN41" s="15" t="s">
        <v>911</v>
      </c>
      <c r="JO41" s="15" t="s">
        <v>911</v>
      </c>
      <c r="JP41" s="15" t="s">
        <v>911</v>
      </c>
      <c r="JQ41" s="15" t="s">
        <v>911</v>
      </c>
      <c r="JR41" s="15" t="s">
        <v>911</v>
      </c>
      <c r="JS41" s="15" t="s">
        <v>912</v>
      </c>
      <c r="JT41" s="15" t="s">
        <v>911</v>
      </c>
      <c r="JU41" s="15" t="s">
        <v>911</v>
      </c>
      <c r="JV41" s="15" t="s">
        <v>911</v>
      </c>
      <c r="JW41" s="15" t="s">
        <v>911</v>
      </c>
      <c r="JX41" s="15" t="s">
        <v>911</v>
      </c>
      <c r="JY41" s="7" t="s">
        <v>911</v>
      </c>
      <c r="JZ41" s="7" t="s">
        <v>911</v>
      </c>
      <c r="KA41" s="7" t="s">
        <v>911</v>
      </c>
      <c r="KB41" s="7" t="s">
        <v>911</v>
      </c>
      <c r="KC41" s="7" t="s">
        <v>911</v>
      </c>
      <c r="KD41" s="15" t="s">
        <v>914</v>
      </c>
      <c r="KE41" s="15" t="s">
        <v>914</v>
      </c>
      <c r="KF41" s="15" t="s">
        <v>914</v>
      </c>
      <c r="KG41" s="15" t="s">
        <v>914</v>
      </c>
      <c r="KH41" s="15" t="s">
        <v>914</v>
      </c>
      <c r="KI41" s="15" t="s">
        <v>914</v>
      </c>
      <c r="KJ41" s="15" t="s">
        <v>915</v>
      </c>
      <c r="KK41" s="15" t="s">
        <v>915</v>
      </c>
      <c r="KL41" s="15" t="s">
        <v>915</v>
      </c>
      <c r="KM41" s="15" t="s">
        <v>915</v>
      </c>
      <c r="KN41" s="15" t="s">
        <v>915</v>
      </c>
      <c r="KO41" s="15" t="s">
        <v>915</v>
      </c>
      <c r="KP41" s="15" t="s">
        <v>915</v>
      </c>
      <c r="KQ41" s="15" t="s">
        <v>914</v>
      </c>
      <c r="KR41" s="15" t="s">
        <v>914</v>
      </c>
      <c r="KS41" s="15" t="s">
        <v>914</v>
      </c>
      <c r="KT41" s="15" t="s">
        <v>914</v>
      </c>
      <c r="KU41" s="15" t="s">
        <v>914</v>
      </c>
      <c r="KV41" s="15" t="s">
        <v>911</v>
      </c>
      <c r="KW41" s="15" t="s">
        <v>911</v>
      </c>
      <c r="KX41" s="15" t="s">
        <v>911</v>
      </c>
      <c r="KY41" s="15" t="s">
        <v>911</v>
      </c>
      <c r="KZ41" s="15" t="s">
        <v>911</v>
      </c>
      <c r="LA41" s="15" t="s">
        <v>911</v>
      </c>
      <c r="LB41" s="15" t="s">
        <v>914</v>
      </c>
      <c r="LC41" s="15" t="s">
        <v>914</v>
      </c>
      <c r="LD41" s="15" t="s">
        <v>914</v>
      </c>
      <c r="LE41" s="15" t="s">
        <v>914</v>
      </c>
      <c r="LF41" s="15" t="s">
        <v>914</v>
      </c>
      <c r="LG41" s="15" t="s">
        <v>914</v>
      </c>
      <c r="LH41" s="15" t="s">
        <v>914</v>
      </c>
      <c r="LI41" s="15" t="s">
        <v>914</v>
      </c>
      <c r="LJ41" s="15" t="s">
        <v>914</v>
      </c>
      <c r="LK41" s="15" t="s">
        <v>914</v>
      </c>
      <c r="LL41" s="15" t="s">
        <v>914</v>
      </c>
      <c r="LM41" s="15" t="s">
        <v>914</v>
      </c>
      <c r="LN41" s="10" t="s">
        <v>912</v>
      </c>
      <c r="LO41" s="16">
        <v>2013</v>
      </c>
      <c r="LP41" s="10" t="s">
        <v>912</v>
      </c>
      <c r="LQ41" s="10" t="s">
        <v>912</v>
      </c>
      <c r="LR41" s="3" t="s">
        <v>911</v>
      </c>
      <c r="LS41" s="73" t="s">
        <v>1393</v>
      </c>
      <c r="LT41" s="10" t="s">
        <v>930</v>
      </c>
      <c r="LU41" s="3" t="s">
        <v>914</v>
      </c>
      <c r="LV41" s="3" t="s">
        <v>914</v>
      </c>
      <c r="LW41" s="3" t="s">
        <v>912</v>
      </c>
      <c r="LX41" s="3" t="s">
        <v>911</v>
      </c>
      <c r="LY41" s="3" t="s">
        <v>949</v>
      </c>
      <c r="LZ41" s="3">
        <v>2018</v>
      </c>
      <c r="MA41" s="3" t="s">
        <v>950</v>
      </c>
      <c r="MB41" s="3" t="s">
        <v>1090</v>
      </c>
      <c r="MC41" s="3" t="s">
        <v>1364</v>
      </c>
      <c r="MD41" s="3" t="s">
        <v>912</v>
      </c>
      <c r="ME41" s="3" t="s">
        <v>912</v>
      </c>
      <c r="MF41" s="3" t="s">
        <v>912</v>
      </c>
      <c r="MG41" s="3" t="s">
        <v>912</v>
      </c>
      <c r="MH41" s="3" t="s">
        <v>930</v>
      </c>
      <c r="MI41" s="3" t="s">
        <v>930</v>
      </c>
      <c r="MJ41" s="3" t="s">
        <v>930</v>
      </c>
      <c r="MK41" s="3" t="s">
        <v>930</v>
      </c>
      <c r="ML41" s="3" t="s">
        <v>930</v>
      </c>
      <c r="MM41" s="3" t="s">
        <v>930</v>
      </c>
      <c r="MN41" s="3" t="s">
        <v>912</v>
      </c>
      <c r="MO41" s="3" t="s">
        <v>930</v>
      </c>
      <c r="MP41" s="3" t="s">
        <v>930</v>
      </c>
      <c r="MQ41" s="3" t="s">
        <v>914</v>
      </c>
      <c r="MR41" s="3" t="s">
        <v>914</v>
      </c>
      <c r="MS41" s="3" t="s">
        <v>914</v>
      </c>
      <c r="MT41" s="4" t="s">
        <v>914</v>
      </c>
      <c r="MU41" s="3" t="s">
        <v>914</v>
      </c>
      <c r="MV41" s="3" t="s">
        <v>914</v>
      </c>
      <c r="MW41" s="3" t="s">
        <v>914</v>
      </c>
      <c r="MX41" s="3" t="s">
        <v>914</v>
      </c>
      <c r="MY41" s="3" t="s">
        <v>914</v>
      </c>
      <c r="MZ41" s="3" t="s">
        <v>914</v>
      </c>
      <c r="NA41" s="3" t="s">
        <v>914</v>
      </c>
      <c r="NB41" s="9" t="s">
        <v>911</v>
      </c>
      <c r="NC41" s="9" t="s">
        <v>911</v>
      </c>
      <c r="ND41" s="9" t="s">
        <v>911</v>
      </c>
      <c r="NE41" s="9" t="s">
        <v>911</v>
      </c>
      <c r="NF41" s="9" t="s">
        <v>911</v>
      </c>
      <c r="NG41" s="9" t="s">
        <v>911</v>
      </c>
      <c r="NH41" s="3" t="s">
        <v>930</v>
      </c>
      <c r="NI41" s="18" t="s">
        <v>914</v>
      </c>
      <c r="NJ41" s="18" t="s">
        <v>930</v>
      </c>
      <c r="NK41" s="18" t="s">
        <v>930</v>
      </c>
      <c r="NL41" s="18" t="s">
        <v>930</v>
      </c>
      <c r="NM41" s="18" t="s">
        <v>912</v>
      </c>
      <c r="NN41" s="18" t="s">
        <v>930</v>
      </c>
      <c r="NO41" s="18" t="s">
        <v>930</v>
      </c>
      <c r="NP41" s="18" t="s">
        <v>911</v>
      </c>
      <c r="NQ41" s="18" t="s">
        <v>911</v>
      </c>
      <c r="NR41" s="18" t="s">
        <v>911</v>
      </c>
      <c r="NS41" s="18" t="s">
        <v>911</v>
      </c>
      <c r="NT41" s="18" t="s">
        <v>911</v>
      </c>
      <c r="NU41" s="18" t="s">
        <v>911</v>
      </c>
      <c r="NV41" s="18" t="s">
        <v>911</v>
      </c>
      <c r="NW41" s="18" t="s">
        <v>911</v>
      </c>
      <c r="NX41" s="18" t="s">
        <v>911</v>
      </c>
      <c r="NY41" s="18" t="s">
        <v>911</v>
      </c>
      <c r="NZ41" s="18" t="s">
        <v>911</v>
      </c>
      <c r="OA41" s="18" t="s">
        <v>911</v>
      </c>
      <c r="OB41" s="18" t="s">
        <v>911</v>
      </c>
      <c r="OC41" s="18" t="s">
        <v>911</v>
      </c>
      <c r="OD41" s="18" t="s">
        <v>911</v>
      </c>
      <c r="OE41" s="7" t="s">
        <v>911</v>
      </c>
      <c r="OF41" s="7" t="s">
        <v>911</v>
      </c>
      <c r="OG41" s="7" t="s">
        <v>911</v>
      </c>
      <c r="OH41" s="7" t="s">
        <v>911</v>
      </c>
      <c r="OI41" s="7" t="s">
        <v>911</v>
      </c>
      <c r="OJ41" s="7" t="s">
        <v>911</v>
      </c>
      <c r="OK41" s="7" t="s">
        <v>911</v>
      </c>
      <c r="OL41" s="7" t="s">
        <v>911</v>
      </c>
      <c r="OM41" s="7" t="s">
        <v>911</v>
      </c>
      <c r="ON41" s="7" t="s">
        <v>911</v>
      </c>
      <c r="OO41" s="7" t="s">
        <v>911</v>
      </c>
      <c r="OP41" s="3" t="s">
        <v>1118</v>
      </c>
      <c r="OQ41" s="3" t="s">
        <v>912</v>
      </c>
      <c r="OR41" s="3" t="s">
        <v>912</v>
      </c>
      <c r="OS41" s="3" t="s">
        <v>933</v>
      </c>
      <c r="OT41" s="10" t="s">
        <v>911</v>
      </c>
      <c r="OU41" s="10" t="s">
        <v>911</v>
      </c>
      <c r="OV41" s="10" t="s">
        <v>911</v>
      </c>
      <c r="OW41" s="10" t="s">
        <v>911</v>
      </c>
      <c r="OX41" s="10" t="s">
        <v>911</v>
      </c>
      <c r="OY41" s="13" t="s">
        <v>911</v>
      </c>
      <c r="OZ41" s="3" t="s">
        <v>912</v>
      </c>
      <c r="PA41" s="3" t="s">
        <v>1067</v>
      </c>
      <c r="PB41" s="3" t="s">
        <v>930</v>
      </c>
      <c r="PC41" s="3" t="s">
        <v>912</v>
      </c>
      <c r="PD41" s="3" t="s">
        <v>930</v>
      </c>
      <c r="PE41" s="3" t="s">
        <v>912</v>
      </c>
      <c r="PF41" s="3" t="s">
        <v>930</v>
      </c>
      <c r="PG41" s="3">
        <v>28</v>
      </c>
      <c r="PH41" s="3" t="s">
        <v>911</v>
      </c>
      <c r="PI41" s="18">
        <v>3000000</v>
      </c>
      <c r="PJ41" s="3" t="s">
        <v>973</v>
      </c>
      <c r="PK41" s="3" t="s">
        <v>936</v>
      </c>
      <c r="PL41" s="3" t="s">
        <v>1138</v>
      </c>
      <c r="PM41" s="3" t="s">
        <v>930</v>
      </c>
      <c r="PN41" s="3"/>
      <c r="PO41" s="74" t="s">
        <v>911</v>
      </c>
      <c r="PP41" s="3" t="s">
        <v>938</v>
      </c>
      <c r="PQ41" s="3" t="s">
        <v>911</v>
      </c>
      <c r="PR41" s="3" t="s">
        <v>911</v>
      </c>
      <c r="PS41" s="3" t="s">
        <v>912</v>
      </c>
      <c r="PT41" s="9" t="s">
        <v>911</v>
      </c>
      <c r="PU41" s="9" t="s">
        <v>911</v>
      </c>
      <c r="PV41" s="9" t="s">
        <v>911</v>
      </c>
      <c r="PW41" s="3" t="s">
        <v>930</v>
      </c>
      <c r="PX41" s="3" t="s">
        <v>1214</v>
      </c>
      <c r="PY41" s="3" t="s">
        <v>911</v>
      </c>
      <c r="PZ41" s="3" t="s">
        <v>911</v>
      </c>
      <c r="QA41" s="3" t="s">
        <v>911</v>
      </c>
      <c r="QB41" s="3" t="s">
        <v>911</v>
      </c>
      <c r="QC41" s="3" t="s">
        <v>911</v>
      </c>
      <c r="QD41" s="3" t="s">
        <v>911</v>
      </c>
      <c r="QE41" s="3" t="s">
        <v>911</v>
      </c>
      <c r="QF41" s="3" t="s">
        <v>911</v>
      </c>
      <c r="QG41" s="3" t="s">
        <v>911</v>
      </c>
      <c r="QH41" s="3" t="s">
        <v>911</v>
      </c>
    </row>
    <row r="42" spans="1:450" ht="91.5" customHeight="1" x14ac:dyDescent="0.25">
      <c r="A42" s="3">
        <v>1100205</v>
      </c>
      <c r="B42" s="3" t="s">
        <v>1193</v>
      </c>
      <c r="C42" s="3" t="s">
        <v>1194</v>
      </c>
      <c r="D42" s="3" t="s">
        <v>1175</v>
      </c>
      <c r="E42" s="3" t="s">
        <v>1195</v>
      </c>
      <c r="F42" s="3" t="s">
        <v>932</v>
      </c>
      <c r="G42" s="3" t="s">
        <v>944</v>
      </c>
      <c r="H42" s="3">
        <v>1</v>
      </c>
      <c r="I42" s="3" t="s">
        <v>914</v>
      </c>
      <c r="J42" s="3">
        <v>1</v>
      </c>
      <c r="K42" s="3" t="s">
        <v>914</v>
      </c>
      <c r="L42" s="3" t="s">
        <v>911</v>
      </c>
      <c r="M42" s="3" t="s">
        <v>914</v>
      </c>
      <c r="N42" s="3" t="s">
        <v>911</v>
      </c>
      <c r="O42" s="3" t="s">
        <v>914</v>
      </c>
      <c r="P42" s="4">
        <v>1229</v>
      </c>
      <c r="Q42" s="4">
        <v>328</v>
      </c>
      <c r="R42" s="3" t="s">
        <v>930</v>
      </c>
      <c r="S42" s="3" t="s">
        <v>914</v>
      </c>
      <c r="T42" s="4">
        <v>91</v>
      </c>
      <c r="U42" s="4">
        <v>40</v>
      </c>
      <c r="V42" s="4">
        <v>5</v>
      </c>
      <c r="W42" s="4">
        <v>40</v>
      </c>
      <c r="X42" s="4">
        <v>0</v>
      </c>
      <c r="Y42" s="4" t="s">
        <v>914</v>
      </c>
      <c r="Z42" s="4" t="s">
        <v>914</v>
      </c>
      <c r="AA42" s="4" t="s">
        <v>914</v>
      </c>
      <c r="AB42" s="4">
        <v>0</v>
      </c>
      <c r="AC42" s="4" t="s">
        <v>914</v>
      </c>
      <c r="AD42" s="4">
        <v>0</v>
      </c>
      <c r="AE42" s="4">
        <v>0</v>
      </c>
      <c r="AF42" s="4" t="s">
        <v>914</v>
      </c>
      <c r="AG42" s="5" t="s">
        <v>914</v>
      </c>
      <c r="AH42" s="4">
        <v>758</v>
      </c>
      <c r="AI42" s="4">
        <v>674</v>
      </c>
      <c r="AJ42" s="4" t="s">
        <v>914</v>
      </c>
      <c r="AK42" s="4" t="s">
        <v>914</v>
      </c>
      <c r="AL42" s="4" t="s">
        <v>914</v>
      </c>
      <c r="AM42" s="4" t="s">
        <v>914</v>
      </c>
      <c r="AN42" s="4" t="s">
        <v>915</v>
      </c>
      <c r="AO42" s="4" t="s">
        <v>915</v>
      </c>
      <c r="AP42" s="4" t="s">
        <v>914</v>
      </c>
      <c r="AQ42" s="4" t="s">
        <v>914</v>
      </c>
      <c r="AR42" s="4" t="s">
        <v>914</v>
      </c>
      <c r="AS42" s="4" t="s">
        <v>914</v>
      </c>
      <c r="AT42" s="4" t="s">
        <v>914</v>
      </c>
      <c r="AU42" s="4" t="s">
        <v>914</v>
      </c>
      <c r="AV42" s="4">
        <v>3</v>
      </c>
      <c r="AW42" s="4">
        <v>33</v>
      </c>
      <c r="AX42" s="6" t="s">
        <v>911</v>
      </c>
      <c r="AY42" s="6" t="s">
        <v>911</v>
      </c>
      <c r="AZ42" s="6" t="s">
        <v>911</v>
      </c>
      <c r="BA42" s="6" t="s">
        <v>911</v>
      </c>
      <c r="BB42" s="6" t="s">
        <v>911</v>
      </c>
      <c r="BC42" s="6">
        <v>1.22</v>
      </c>
      <c r="BD42" s="6">
        <v>6.91</v>
      </c>
      <c r="BE42" s="6">
        <v>14.2</v>
      </c>
      <c r="BF42" s="6" t="s">
        <v>914</v>
      </c>
      <c r="BG42" s="6" t="s">
        <v>914</v>
      </c>
      <c r="BH42" s="6" t="s">
        <v>914</v>
      </c>
      <c r="BI42" s="6" t="s">
        <v>914</v>
      </c>
      <c r="BJ42" s="6" t="s">
        <v>914</v>
      </c>
      <c r="BK42" s="6">
        <v>5400000</v>
      </c>
      <c r="BL42" s="6" t="s">
        <v>914</v>
      </c>
      <c r="BM42" s="6" t="s">
        <v>914</v>
      </c>
      <c r="BN42" s="6" t="s">
        <v>914</v>
      </c>
      <c r="BO42" s="6" t="s">
        <v>915</v>
      </c>
      <c r="BP42" s="6" t="s">
        <v>914</v>
      </c>
      <c r="BQ42" s="6" t="s">
        <v>914</v>
      </c>
      <c r="BR42" s="6" t="s">
        <v>914</v>
      </c>
      <c r="BS42" s="9" t="s">
        <v>911</v>
      </c>
      <c r="BT42" s="9" t="s">
        <v>911</v>
      </c>
      <c r="BU42" s="9" t="s">
        <v>915</v>
      </c>
      <c r="BV42" s="9" t="s">
        <v>914</v>
      </c>
      <c r="BW42" s="9" t="s">
        <v>914</v>
      </c>
      <c r="BX42" s="9" t="s">
        <v>914</v>
      </c>
      <c r="BY42" s="9" t="s">
        <v>914</v>
      </c>
      <c r="BZ42" s="9" t="s">
        <v>914</v>
      </c>
      <c r="CA42" s="8" t="s">
        <v>915</v>
      </c>
      <c r="CB42" s="3" t="s">
        <v>961</v>
      </c>
      <c r="CC42" s="9">
        <v>7.48</v>
      </c>
      <c r="CD42" s="9" t="s">
        <v>914</v>
      </c>
      <c r="CE42" s="9" t="s">
        <v>914</v>
      </c>
      <c r="CF42" s="9" t="s">
        <v>914</v>
      </c>
      <c r="CG42" s="9" t="s">
        <v>914</v>
      </c>
      <c r="CH42" s="9" t="s">
        <v>914</v>
      </c>
      <c r="CI42" s="9" t="s">
        <v>914</v>
      </c>
      <c r="CJ42" s="9">
        <v>5</v>
      </c>
      <c r="CK42" s="21">
        <v>0</v>
      </c>
      <c r="CL42" s="3">
        <v>0</v>
      </c>
      <c r="CM42" s="3">
        <v>0</v>
      </c>
      <c r="CN42" s="3">
        <v>0</v>
      </c>
      <c r="CO42" s="3" t="s">
        <v>914</v>
      </c>
      <c r="CP42" s="3" t="s">
        <v>914</v>
      </c>
      <c r="CQ42" s="3" t="s">
        <v>914</v>
      </c>
      <c r="CR42" s="3" t="s">
        <v>914</v>
      </c>
      <c r="CS42" s="4">
        <v>0</v>
      </c>
      <c r="CT42" s="4">
        <v>0</v>
      </c>
      <c r="CU42" s="3">
        <v>0</v>
      </c>
      <c r="CV42" s="3">
        <v>0</v>
      </c>
      <c r="CW42" s="3" t="s">
        <v>930</v>
      </c>
      <c r="CX42" s="3" t="s">
        <v>914</v>
      </c>
      <c r="CY42" s="3" t="s">
        <v>914</v>
      </c>
      <c r="CZ42" s="3" t="s">
        <v>930</v>
      </c>
      <c r="DA42" s="10" t="s">
        <v>914</v>
      </c>
      <c r="DB42" s="10" t="s">
        <v>914</v>
      </c>
      <c r="DC42" s="11" t="s">
        <v>914</v>
      </c>
      <c r="DD42" s="11" t="s">
        <v>914</v>
      </c>
      <c r="DE42" s="10" t="s">
        <v>915</v>
      </c>
      <c r="DF42" s="11" t="s">
        <v>914</v>
      </c>
      <c r="DG42" s="11" t="s">
        <v>914</v>
      </c>
      <c r="DH42" s="11" t="s">
        <v>914</v>
      </c>
      <c r="DI42" s="10" t="s">
        <v>911</v>
      </c>
      <c r="DJ42" s="11" t="s">
        <v>914</v>
      </c>
      <c r="DK42" s="11" t="s">
        <v>914</v>
      </c>
      <c r="DL42" s="11" t="s">
        <v>914</v>
      </c>
      <c r="DM42" s="10" t="s">
        <v>915</v>
      </c>
      <c r="DN42" s="11" t="s">
        <v>914</v>
      </c>
      <c r="DO42" s="11" t="s">
        <v>914</v>
      </c>
      <c r="DP42" s="11" t="s">
        <v>914</v>
      </c>
      <c r="DQ42" s="12">
        <v>3.8</v>
      </c>
      <c r="DR42" s="12">
        <v>3</v>
      </c>
      <c r="DS42" s="13">
        <v>42917</v>
      </c>
      <c r="DT42" s="3" t="s">
        <v>1196</v>
      </c>
      <c r="DU42" s="14">
        <v>1.9</v>
      </c>
      <c r="DV42" s="3" t="s">
        <v>1172</v>
      </c>
      <c r="DW42" s="15">
        <v>34282806.200000003</v>
      </c>
      <c r="DX42" s="15" t="s">
        <v>911</v>
      </c>
      <c r="DY42" s="15" t="s">
        <v>914</v>
      </c>
      <c r="DZ42" s="15" t="s">
        <v>914</v>
      </c>
      <c r="EA42" s="15" t="s">
        <v>914</v>
      </c>
      <c r="EB42" s="15" t="s">
        <v>914</v>
      </c>
      <c r="EC42" s="15" t="s">
        <v>914</v>
      </c>
      <c r="ED42" s="15" t="s">
        <v>914</v>
      </c>
      <c r="EE42" s="15" t="s">
        <v>915</v>
      </c>
      <c r="EF42" s="15" t="s">
        <v>915</v>
      </c>
      <c r="EG42" s="15" t="s">
        <v>914</v>
      </c>
      <c r="EH42" s="15" t="s">
        <v>914</v>
      </c>
      <c r="EI42" s="15" t="s">
        <v>914</v>
      </c>
      <c r="EJ42" s="15" t="s">
        <v>914</v>
      </c>
      <c r="EK42" s="15" t="s">
        <v>914</v>
      </c>
      <c r="EL42" s="15" t="s">
        <v>914</v>
      </c>
      <c r="EM42" s="15" t="s">
        <v>911</v>
      </c>
      <c r="EN42" s="15" t="s">
        <v>911</v>
      </c>
      <c r="EO42" s="15" t="s">
        <v>911</v>
      </c>
      <c r="EP42" s="15" t="s">
        <v>914</v>
      </c>
      <c r="EQ42" s="15" t="s">
        <v>914</v>
      </c>
      <c r="ER42" s="15" t="s">
        <v>914</v>
      </c>
      <c r="ES42" s="15" t="s">
        <v>914</v>
      </c>
      <c r="ET42" s="15" t="s">
        <v>914</v>
      </c>
      <c r="EU42" s="15" t="s">
        <v>914</v>
      </c>
      <c r="EV42" s="15" t="s">
        <v>914</v>
      </c>
      <c r="EW42" s="15" t="s">
        <v>914</v>
      </c>
      <c r="EX42" s="15" t="s">
        <v>914</v>
      </c>
      <c r="EY42" s="15" t="s">
        <v>915</v>
      </c>
      <c r="EZ42" s="15" t="s">
        <v>915</v>
      </c>
      <c r="FA42" s="15" t="s">
        <v>915</v>
      </c>
      <c r="FB42" s="15" t="s">
        <v>914</v>
      </c>
      <c r="FC42" s="15" t="s">
        <v>914</v>
      </c>
      <c r="FD42" s="15" t="s">
        <v>914</v>
      </c>
      <c r="FE42" s="15" t="s">
        <v>914</v>
      </c>
      <c r="FF42" s="15" t="s">
        <v>914</v>
      </c>
      <c r="FG42" s="15" t="s">
        <v>914</v>
      </c>
      <c r="FH42" s="15" t="s">
        <v>914</v>
      </c>
      <c r="FI42" s="15" t="s">
        <v>914</v>
      </c>
      <c r="FJ42" s="15" t="s">
        <v>914</v>
      </c>
      <c r="FK42" s="7">
        <v>0.05</v>
      </c>
      <c r="FL42" s="7">
        <v>0</v>
      </c>
      <c r="FM42" s="7">
        <v>0</v>
      </c>
      <c r="FN42" s="7">
        <v>0</v>
      </c>
      <c r="FO42" s="7">
        <v>0</v>
      </c>
      <c r="FP42" s="10" t="s">
        <v>914</v>
      </c>
      <c r="FQ42" s="7" t="s">
        <v>914</v>
      </c>
      <c r="FR42" s="7" t="s">
        <v>914</v>
      </c>
      <c r="FS42" s="7" t="s">
        <v>914</v>
      </c>
      <c r="FT42" s="7" t="s">
        <v>914</v>
      </c>
      <c r="FU42" s="7" t="s">
        <v>914</v>
      </c>
      <c r="FV42" s="10" t="s">
        <v>914</v>
      </c>
      <c r="FW42" s="10" t="s">
        <v>914</v>
      </c>
      <c r="FX42" s="10" t="s">
        <v>914</v>
      </c>
      <c r="FY42" s="10" t="s">
        <v>914</v>
      </c>
      <c r="FZ42" s="10" t="s">
        <v>914</v>
      </c>
      <c r="GA42" s="10" t="s">
        <v>914</v>
      </c>
      <c r="GB42" s="10" t="s">
        <v>914</v>
      </c>
      <c r="GC42" s="10" t="s">
        <v>914</v>
      </c>
      <c r="GD42" s="10" t="s">
        <v>914</v>
      </c>
      <c r="GE42" s="10" t="s">
        <v>914</v>
      </c>
      <c r="GF42" s="10" t="s">
        <v>914</v>
      </c>
      <c r="GG42" s="10" t="s">
        <v>914</v>
      </c>
      <c r="GH42" s="10" t="s">
        <v>914</v>
      </c>
      <c r="GI42" s="15" t="s">
        <v>915</v>
      </c>
      <c r="GJ42" s="15" t="s">
        <v>915</v>
      </c>
      <c r="GK42" s="15" t="s">
        <v>915</v>
      </c>
      <c r="GL42" s="15" t="s">
        <v>915</v>
      </c>
      <c r="GM42" s="15" t="s">
        <v>915</v>
      </c>
      <c r="GN42" s="15" t="s">
        <v>915</v>
      </c>
      <c r="GO42" s="10" t="s">
        <v>914</v>
      </c>
      <c r="GP42" s="10" t="s">
        <v>914</v>
      </c>
      <c r="GQ42" s="10" t="s">
        <v>914</v>
      </c>
      <c r="GR42" s="10" t="s">
        <v>914</v>
      </c>
      <c r="GS42" s="10" t="s">
        <v>914</v>
      </c>
      <c r="GT42" s="10" t="s">
        <v>914</v>
      </c>
      <c r="GU42" s="10" t="s">
        <v>914</v>
      </c>
      <c r="GV42" s="10" t="s">
        <v>914</v>
      </c>
      <c r="GW42" s="10" t="s">
        <v>914</v>
      </c>
      <c r="GX42" s="10" t="s">
        <v>914</v>
      </c>
      <c r="GY42" s="10" t="s">
        <v>914</v>
      </c>
      <c r="GZ42" s="10" t="s">
        <v>914</v>
      </c>
      <c r="HA42" s="10" t="s">
        <v>914</v>
      </c>
      <c r="HB42" s="10" t="s">
        <v>914</v>
      </c>
      <c r="HC42" s="10" t="s">
        <v>914</v>
      </c>
      <c r="HD42" s="10" t="s">
        <v>914</v>
      </c>
      <c r="HE42" s="10" t="s">
        <v>914</v>
      </c>
      <c r="HF42" s="10" t="s">
        <v>914</v>
      </c>
      <c r="HG42" s="4">
        <v>3985992</v>
      </c>
      <c r="HH42" s="4">
        <v>3734090</v>
      </c>
      <c r="HI42" s="4">
        <v>4575175</v>
      </c>
      <c r="HJ42" s="4">
        <v>1460635</v>
      </c>
      <c r="HK42" s="4">
        <v>4100547</v>
      </c>
      <c r="HL42" s="4">
        <v>9021791</v>
      </c>
      <c r="HM42" s="4" t="s">
        <v>914</v>
      </c>
      <c r="HN42" s="4" t="s">
        <v>914</v>
      </c>
      <c r="HO42" s="4" t="s">
        <v>914</v>
      </c>
      <c r="HP42" s="4" t="s">
        <v>914</v>
      </c>
      <c r="HQ42" s="4" t="s">
        <v>914</v>
      </c>
      <c r="HR42" s="4" t="s">
        <v>914</v>
      </c>
      <c r="HS42" s="4" t="s">
        <v>914</v>
      </c>
      <c r="HT42" s="4" t="s">
        <v>914</v>
      </c>
      <c r="HU42" s="4" t="s">
        <v>914</v>
      </c>
      <c r="HV42" s="4" t="s">
        <v>914</v>
      </c>
      <c r="HW42" s="4" t="s">
        <v>914</v>
      </c>
      <c r="HX42" s="4" t="s">
        <v>914</v>
      </c>
      <c r="HY42" s="4" t="s">
        <v>914</v>
      </c>
      <c r="HZ42" s="4" t="s">
        <v>914</v>
      </c>
      <c r="IA42" s="4" t="s">
        <v>914</v>
      </c>
      <c r="IB42" s="4" t="s">
        <v>914</v>
      </c>
      <c r="IC42" s="4" t="s">
        <v>914</v>
      </c>
      <c r="ID42" s="4" t="s">
        <v>914</v>
      </c>
      <c r="IE42" s="4" t="s">
        <v>915</v>
      </c>
      <c r="IF42" s="4" t="s">
        <v>915</v>
      </c>
      <c r="IG42" s="4" t="s">
        <v>915</v>
      </c>
      <c r="IH42" s="4" t="s">
        <v>915</v>
      </c>
      <c r="II42" s="4" t="s">
        <v>915</v>
      </c>
      <c r="IJ42" s="4" t="s">
        <v>915</v>
      </c>
      <c r="IK42" s="4" t="s">
        <v>914</v>
      </c>
      <c r="IL42" s="4" t="s">
        <v>914</v>
      </c>
      <c r="IM42" s="4" t="s">
        <v>914</v>
      </c>
      <c r="IN42" s="4" t="s">
        <v>914</v>
      </c>
      <c r="IO42" s="4" t="s">
        <v>914</v>
      </c>
      <c r="IP42" s="4" t="s">
        <v>914</v>
      </c>
      <c r="IQ42" s="4" t="s">
        <v>914</v>
      </c>
      <c r="IR42" s="4" t="s">
        <v>914</v>
      </c>
      <c r="IS42" s="4" t="s">
        <v>914</v>
      </c>
      <c r="IT42" s="4" t="s">
        <v>914</v>
      </c>
      <c r="IU42" s="4" t="s">
        <v>914</v>
      </c>
      <c r="IV42" s="4" t="s">
        <v>914</v>
      </c>
      <c r="IW42" s="4" t="s">
        <v>914</v>
      </c>
      <c r="IX42" s="4" t="s">
        <v>914</v>
      </c>
      <c r="IY42" s="4" t="s">
        <v>914</v>
      </c>
      <c r="IZ42" s="4" t="s">
        <v>914</v>
      </c>
      <c r="JA42" s="4" t="s">
        <v>914</v>
      </c>
      <c r="JB42" s="4" t="s">
        <v>914</v>
      </c>
      <c r="JC42" s="7">
        <v>0</v>
      </c>
      <c r="JD42" s="71" t="s">
        <v>914</v>
      </c>
      <c r="JE42" s="19">
        <v>1</v>
      </c>
      <c r="JF42" s="19">
        <v>1</v>
      </c>
      <c r="JG42" s="7">
        <v>0.5</v>
      </c>
      <c r="JH42" s="7">
        <v>0.5</v>
      </c>
      <c r="JI42" s="15">
        <v>5.08</v>
      </c>
      <c r="JJ42" s="15">
        <v>3.16</v>
      </c>
      <c r="JK42" s="15">
        <v>4.3499999999999996</v>
      </c>
      <c r="JL42" s="15">
        <v>21.37</v>
      </c>
      <c r="JM42" s="15" t="s">
        <v>911</v>
      </c>
      <c r="JN42" s="15">
        <v>3</v>
      </c>
      <c r="JO42" s="15">
        <v>0.8</v>
      </c>
      <c r="JP42" s="15">
        <v>1</v>
      </c>
      <c r="JQ42" s="15">
        <v>15</v>
      </c>
      <c r="JR42" s="15" t="s">
        <v>911</v>
      </c>
      <c r="JS42" s="15" t="s">
        <v>912</v>
      </c>
      <c r="JT42" s="15" t="s">
        <v>911</v>
      </c>
      <c r="JU42" s="15" t="s">
        <v>911</v>
      </c>
      <c r="JV42" s="15" t="s">
        <v>911</v>
      </c>
      <c r="JW42" s="15" t="s">
        <v>911</v>
      </c>
      <c r="JX42" s="15" t="s">
        <v>911</v>
      </c>
      <c r="JY42" s="7" t="s">
        <v>914</v>
      </c>
      <c r="JZ42" s="7" t="s">
        <v>914</v>
      </c>
      <c r="KA42" s="7" t="s">
        <v>914</v>
      </c>
      <c r="KB42" s="7" t="s">
        <v>914</v>
      </c>
      <c r="KC42" s="7" t="s">
        <v>914</v>
      </c>
      <c r="KD42" s="10" t="s">
        <v>914</v>
      </c>
      <c r="KE42" s="10" t="s">
        <v>914</v>
      </c>
      <c r="KF42" s="10" t="s">
        <v>914</v>
      </c>
      <c r="KG42" s="10" t="s">
        <v>914</v>
      </c>
      <c r="KH42" s="10" t="s">
        <v>914</v>
      </c>
      <c r="KI42" s="10" t="s">
        <v>914</v>
      </c>
      <c r="KJ42" s="10" t="s">
        <v>914</v>
      </c>
      <c r="KK42" s="10" t="s">
        <v>914</v>
      </c>
      <c r="KL42" s="10" t="s">
        <v>914</v>
      </c>
      <c r="KM42" s="10" t="s">
        <v>914</v>
      </c>
      <c r="KN42" s="10" t="s">
        <v>914</v>
      </c>
      <c r="KO42" s="10" t="s">
        <v>914</v>
      </c>
      <c r="KP42" s="10" t="s">
        <v>914</v>
      </c>
      <c r="KQ42" s="15" t="s">
        <v>915</v>
      </c>
      <c r="KR42" s="15" t="s">
        <v>915</v>
      </c>
      <c r="KS42" s="15" t="s">
        <v>915</v>
      </c>
      <c r="KT42" s="15" t="s">
        <v>915</v>
      </c>
      <c r="KU42" s="15" t="s">
        <v>915</v>
      </c>
      <c r="KV42" s="10" t="s">
        <v>914</v>
      </c>
      <c r="KW42" s="10" t="s">
        <v>914</v>
      </c>
      <c r="KX42" s="10" t="s">
        <v>914</v>
      </c>
      <c r="KY42" s="10" t="s">
        <v>914</v>
      </c>
      <c r="KZ42" s="10" t="s">
        <v>914</v>
      </c>
      <c r="LA42" s="10" t="s">
        <v>914</v>
      </c>
      <c r="LB42" s="10" t="s">
        <v>914</v>
      </c>
      <c r="LC42" s="10" t="s">
        <v>914</v>
      </c>
      <c r="LD42" s="10" t="s">
        <v>914</v>
      </c>
      <c r="LE42" s="10" t="s">
        <v>914</v>
      </c>
      <c r="LF42" s="10" t="s">
        <v>914</v>
      </c>
      <c r="LG42" s="10" t="s">
        <v>914</v>
      </c>
      <c r="LH42" s="10" t="s">
        <v>914</v>
      </c>
      <c r="LI42" s="10" t="s">
        <v>914</v>
      </c>
      <c r="LJ42" s="10" t="s">
        <v>914</v>
      </c>
      <c r="LK42" s="10" t="s">
        <v>914</v>
      </c>
      <c r="LL42" s="10" t="s">
        <v>914</v>
      </c>
      <c r="LM42" s="10" t="s">
        <v>914</v>
      </c>
      <c r="LN42" s="10" t="s">
        <v>912</v>
      </c>
      <c r="LO42" s="16" t="s">
        <v>911</v>
      </c>
      <c r="LP42" s="10" t="s">
        <v>912</v>
      </c>
      <c r="LQ42" s="10" t="s">
        <v>930</v>
      </c>
      <c r="LR42" s="3" t="s">
        <v>914</v>
      </c>
      <c r="LS42" s="3" t="s">
        <v>914</v>
      </c>
      <c r="LT42" s="10" t="s">
        <v>930</v>
      </c>
      <c r="LU42" s="3" t="s">
        <v>914</v>
      </c>
      <c r="LV42" s="3" t="s">
        <v>914</v>
      </c>
      <c r="LW42" s="3" t="s">
        <v>930</v>
      </c>
      <c r="LX42" s="3" t="s">
        <v>914</v>
      </c>
      <c r="LY42" s="3" t="s">
        <v>911</v>
      </c>
      <c r="LZ42" s="3" t="s">
        <v>914</v>
      </c>
      <c r="MA42" s="3" t="s">
        <v>914</v>
      </c>
      <c r="MB42" s="3" t="s">
        <v>914</v>
      </c>
      <c r="MC42" s="3" t="s">
        <v>914</v>
      </c>
      <c r="MD42" s="3" t="s">
        <v>914</v>
      </c>
      <c r="ME42" s="3" t="s">
        <v>914</v>
      </c>
      <c r="MF42" s="3" t="s">
        <v>914</v>
      </c>
      <c r="MG42" s="3" t="s">
        <v>914</v>
      </c>
      <c r="MH42" s="3" t="s">
        <v>914</v>
      </c>
      <c r="MI42" s="3" t="s">
        <v>914</v>
      </c>
      <c r="MJ42" s="3" t="s">
        <v>914</v>
      </c>
      <c r="MK42" s="3" t="s">
        <v>914</v>
      </c>
      <c r="ML42" s="3" t="s">
        <v>914</v>
      </c>
      <c r="MM42" s="3" t="s">
        <v>914</v>
      </c>
      <c r="MN42" s="3" t="s">
        <v>914</v>
      </c>
      <c r="MO42" s="3" t="s">
        <v>914</v>
      </c>
      <c r="MP42" s="3" t="s">
        <v>930</v>
      </c>
      <c r="MQ42" s="3" t="s">
        <v>914</v>
      </c>
      <c r="MR42" s="3" t="s">
        <v>914</v>
      </c>
      <c r="MS42" s="3" t="s">
        <v>914</v>
      </c>
      <c r="MT42" s="4" t="s">
        <v>914</v>
      </c>
      <c r="MU42" s="3" t="s">
        <v>914</v>
      </c>
      <c r="MV42" s="3" t="s">
        <v>914</v>
      </c>
      <c r="MW42" s="3" t="s">
        <v>914</v>
      </c>
      <c r="MX42" s="3" t="s">
        <v>914</v>
      </c>
      <c r="MY42" s="3" t="s">
        <v>914</v>
      </c>
      <c r="MZ42" s="3" t="s">
        <v>914</v>
      </c>
      <c r="NA42" s="3" t="s">
        <v>914</v>
      </c>
      <c r="NB42" s="3" t="s">
        <v>930</v>
      </c>
      <c r="NC42" s="3" t="s">
        <v>914</v>
      </c>
      <c r="ND42" s="3" t="s">
        <v>911</v>
      </c>
      <c r="NE42" s="3" t="s">
        <v>911</v>
      </c>
      <c r="NF42" s="3" t="s">
        <v>911</v>
      </c>
      <c r="NG42" s="3" t="s">
        <v>911</v>
      </c>
      <c r="NH42" s="3" t="s">
        <v>930</v>
      </c>
      <c r="NI42" s="18" t="s">
        <v>914</v>
      </c>
      <c r="NJ42" s="18" t="s">
        <v>930</v>
      </c>
      <c r="NK42" s="18" t="s">
        <v>930</v>
      </c>
      <c r="NL42" s="18" t="s">
        <v>930</v>
      </c>
      <c r="NM42" s="18" t="s">
        <v>912</v>
      </c>
      <c r="NN42" s="18" t="s">
        <v>930</v>
      </c>
      <c r="NO42" s="18" t="s">
        <v>930</v>
      </c>
      <c r="NP42" s="18" t="s">
        <v>930</v>
      </c>
      <c r="NQ42" s="18" t="s">
        <v>930</v>
      </c>
      <c r="NR42" s="18" t="s">
        <v>930</v>
      </c>
      <c r="NS42" s="18" t="s">
        <v>912</v>
      </c>
      <c r="NT42" s="18" t="s">
        <v>930</v>
      </c>
      <c r="NU42" s="18" t="s">
        <v>930</v>
      </c>
      <c r="NV42" s="18" t="s">
        <v>930</v>
      </c>
      <c r="NW42" s="3" t="s">
        <v>930</v>
      </c>
      <c r="NX42" s="3" t="s">
        <v>930</v>
      </c>
      <c r="NY42" s="3" t="s">
        <v>930</v>
      </c>
      <c r="NZ42" s="3" t="s">
        <v>912</v>
      </c>
      <c r="OA42" s="3" t="s">
        <v>930</v>
      </c>
      <c r="OB42" s="3" t="s">
        <v>912</v>
      </c>
      <c r="OC42" s="3" t="s">
        <v>930</v>
      </c>
      <c r="OD42" s="3" t="s">
        <v>930</v>
      </c>
      <c r="OE42" s="7" t="s">
        <v>911</v>
      </c>
      <c r="OF42" s="7" t="s">
        <v>911</v>
      </c>
      <c r="OG42" s="7" t="s">
        <v>911</v>
      </c>
      <c r="OH42" s="7" t="s">
        <v>911</v>
      </c>
      <c r="OI42" s="7" t="s">
        <v>911</v>
      </c>
      <c r="OJ42" s="7" t="s">
        <v>911</v>
      </c>
      <c r="OK42" s="7" t="s">
        <v>912</v>
      </c>
      <c r="OL42" s="7" t="s">
        <v>915</v>
      </c>
      <c r="OM42" s="7" t="s">
        <v>911</v>
      </c>
      <c r="ON42" s="7" t="s">
        <v>911</v>
      </c>
      <c r="OO42" s="7" t="s">
        <v>911</v>
      </c>
      <c r="OP42" s="3" t="s">
        <v>932</v>
      </c>
      <c r="OQ42" s="3" t="s">
        <v>930</v>
      </c>
      <c r="OR42" s="3" t="s">
        <v>912</v>
      </c>
      <c r="OS42" s="3" t="s">
        <v>1066</v>
      </c>
      <c r="OT42" s="3" t="s">
        <v>911</v>
      </c>
      <c r="OU42" s="3" t="s">
        <v>911</v>
      </c>
      <c r="OV42" s="3" t="s">
        <v>911</v>
      </c>
      <c r="OW42" s="3" t="s">
        <v>911</v>
      </c>
      <c r="OX42" s="3" t="s">
        <v>911</v>
      </c>
      <c r="OY42" s="13">
        <v>43678</v>
      </c>
      <c r="OZ42" s="3" t="s">
        <v>930</v>
      </c>
      <c r="PA42" s="3" t="s">
        <v>1124</v>
      </c>
      <c r="PB42" s="3" t="s">
        <v>912</v>
      </c>
      <c r="PC42" s="3" t="s">
        <v>912</v>
      </c>
      <c r="PD42" s="3" t="s">
        <v>930</v>
      </c>
      <c r="PE42" s="3" t="s">
        <v>930</v>
      </c>
      <c r="PF42" s="3" t="s">
        <v>912</v>
      </c>
      <c r="PG42" s="3">
        <v>84</v>
      </c>
      <c r="PH42" s="3">
        <v>0</v>
      </c>
      <c r="PI42" s="18">
        <v>4200000</v>
      </c>
      <c r="PJ42" s="3" t="s">
        <v>973</v>
      </c>
      <c r="PK42" s="3" t="s">
        <v>911</v>
      </c>
      <c r="PL42" s="3" t="s">
        <v>1197</v>
      </c>
      <c r="PM42" s="3" t="s">
        <v>930</v>
      </c>
      <c r="PN42" s="3" t="s">
        <v>911</v>
      </c>
      <c r="PO42" s="74" t="s">
        <v>911</v>
      </c>
      <c r="PP42" s="3" t="s">
        <v>938</v>
      </c>
      <c r="PQ42" s="3" t="s">
        <v>912</v>
      </c>
      <c r="PR42" s="3" t="s">
        <v>993</v>
      </c>
      <c r="PS42" s="3" t="s">
        <v>930</v>
      </c>
      <c r="PT42" s="9" t="s">
        <v>911</v>
      </c>
      <c r="PU42" s="9" t="s">
        <v>911</v>
      </c>
      <c r="PV42" s="9" t="s">
        <v>911</v>
      </c>
      <c r="PW42" s="3" t="s">
        <v>930</v>
      </c>
      <c r="PX42" s="3" t="s">
        <v>1125</v>
      </c>
      <c r="PY42" s="3" t="s">
        <v>912</v>
      </c>
      <c r="PZ42" s="3" t="s">
        <v>930</v>
      </c>
      <c r="QA42" s="3" t="s">
        <v>930</v>
      </c>
      <c r="QB42" s="3" t="s">
        <v>930</v>
      </c>
      <c r="QC42" s="3" t="s">
        <v>930</v>
      </c>
      <c r="QD42" s="3" t="s">
        <v>930</v>
      </c>
      <c r="QE42" s="3" t="s">
        <v>930</v>
      </c>
      <c r="QF42" s="3" t="s">
        <v>914</v>
      </c>
      <c r="QG42" s="3" t="s">
        <v>930</v>
      </c>
      <c r="QH42" s="3" t="s">
        <v>911</v>
      </c>
    </row>
    <row r="43" spans="1:450" ht="91.5" customHeight="1" x14ac:dyDescent="0.25">
      <c r="A43" s="3">
        <v>4304606</v>
      </c>
      <c r="B43" s="3" t="s">
        <v>1047</v>
      </c>
      <c r="C43" s="3" t="s">
        <v>1310</v>
      </c>
      <c r="D43" s="3" t="s">
        <v>1060</v>
      </c>
      <c r="E43" s="3" t="s">
        <v>943</v>
      </c>
      <c r="F43" s="3" t="s">
        <v>909</v>
      </c>
      <c r="G43" s="3" t="s">
        <v>1050</v>
      </c>
      <c r="H43" s="3">
        <v>6</v>
      </c>
      <c r="I43" s="3">
        <v>6</v>
      </c>
      <c r="J43" s="3" t="s">
        <v>911</v>
      </c>
      <c r="K43" s="3">
        <v>6</v>
      </c>
      <c r="L43" s="3" t="s">
        <v>911</v>
      </c>
      <c r="M43" s="3">
        <v>6</v>
      </c>
      <c r="N43" s="3">
        <v>6</v>
      </c>
      <c r="O43" s="3">
        <v>6</v>
      </c>
      <c r="P43" s="4">
        <v>1541</v>
      </c>
      <c r="Q43" s="4">
        <v>1259</v>
      </c>
      <c r="R43" s="3" t="s">
        <v>912</v>
      </c>
      <c r="S43" s="17" t="s">
        <v>1311</v>
      </c>
      <c r="T43" s="4">
        <v>138</v>
      </c>
      <c r="U43" s="4">
        <v>45</v>
      </c>
      <c r="V43" s="4">
        <v>18</v>
      </c>
      <c r="W43" s="4">
        <v>70</v>
      </c>
      <c r="X43" s="4" t="s">
        <v>911</v>
      </c>
      <c r="Y43" s="4" t="s">
        <v>911</v>
      </c>
      <c r="Z43" s="4" t="s">
        <v>911</v>
      </c>
      <c r="AA43" s="4" t="s">
        <v>911</v>
      </c>
      <c r="AB43" s="4" t="s">
        <v>911</v>
      </c>
      <c r="AC43" s="4" t="s">
        <v>911</v>
      </c>
      <c r="AD43" s="4" t="s">
        <v>911</v>
      </c>
      <c r="AE43" s="4" t="s">
        <v>911</v>
      </c>
      <c r="AF43" s="4">
        <v>47</v>
      </c>
      <c r="AG43" s="4">
        <v>28</v>
      </c>
      <c r="AH43" s="4">
        <v>174</v>
      </c>
      <c r="AI43" s="4" t="s">
        <v>911</v>
      </c>
      <c r="AJ43" s="4" t="s">
        <v>914</v>
      </c>
      <c r="AK43" s="4" t="s">
        <v>914</v>
      </c>
      <c r="AL43" s="4">
        <v>40</v>
      </c>
      <c r="AM43" s="4">
        <v>1080</v>
      </c>
      <c r="AN43" s="4" t="s">
        <v>914</v>
      </c>
      <c r="AO43" s="4" t="s">
        <v>914</v>
      </c>
      <c r="AP43" s="4" t="s">
        <v>914</v>
      </c>
      <c r="AQ43" s="4" t="s">
        <v>914</v>
      </c>
      <c r="AR43" s="4" t="s">
        <v>914</v>
      </c>
      <c r="AS43" s="4" t="s">
        <v>914</v>
      </c>
      <c r="AT43" s="4" t="s">
        <v>914</v>
      </c>
      <c r="AU43" s="4" t="s">
        <v>914</v>
      </c>
      <c r="AV43" s="4" t="s">
        <v>911</v>
      </c>
      <c r="AW43" s="4">
        <v>85</v>
      </c>
      <c r="AX43" s="6">
        <v>0.27</v>
      </c>
      <c r="AY43" s="6" t="s">
        <v>911</v>
      </c>
      <c r="AZ43" s="6" t="s">
        <v>911</v>
      </c>
      <c r="BA43" s="6" t="s">
        <v>911</v>
      </c>
      <c r="BB43" s="6" t="s">
        <v>911</v>
      </c>
      <c r="BC43" s="6">
        <v>0.6</v>
      </c>
      <c r="BD43" s="6">
        <v>5.2</v>
      </c>
      <c r="BE43" s="6" t="s">
        <v>911</v>
      </c>
      <c r="BF43" s="6" t="s">
        <v>914</v>
      </c>
      <c r="BG43" s="6">
        <v>11.4</v>
      </c>
      <c r="BH43" s="6" t="s">
        <v>914</v>
      </c>
      <c r="BI43" s="6" t="s">
        <v>914</v>
      </c>
      <c r="BJ43" s="6" t="s">
        <v>914</v>
      </c>
      <c r="BK43" s="6">
        <v>8826860</v>
      </c>
      <c r="BL43" s="6">
        <v>2420740</v>
      </c>
      <c r="BM43" s="6" t="s">
        <v>914</v>
      </c>
      <c r="BN43" s="6" t="s">
        <v>915</v>
      </c>
      <c r="BO43" s="6" t="s">
        <v>914</v>
      </c>
      <c r="BP43" s="6" t="s">
        <v>914</v>
      </c>
      <c r="BQ43" s="6" t="s">
        <v>914</v>
      </c>
      <c r="BR43" s="6" t="s">
        <v>914</v>
      </c>
      <c r="BS43" s="3" t="s">
        <v>911</v>
      </c>
      <c r="BT43" s="9" t="s">
        <v>911</v>
      </c>
      <c r="BU43" s="8" t="s">
        <v>911</v>
      </c>
      <c r="BV43" s="8" t="s">
        <v>914</v>
      </c>
      <c r="BW43" s="8" t="s">
        <v>915</v>
      </c>
      <c r="BX43" s="8" t="s">
        <v>914</v>
      </c>
      <c r="BY43" s="8" t="s">
        <v>914</v>
      </c>
      <c r="BZ43" s="8" t="s">
        <v>914</v>
      </c>
      <c r="CA43" s="8" t="s">
        <v>911</v>
      </c>
      <c r="CB43" s="3" t="s">
        <v>1136</v>
      </c>
      <c r="CC43" s="9">
        <v>7.33</v>
      </c>
      <c r="CD43" s="9">
        <v>8.34</v>
      </c>
      <c r="CE43" s="9" t="s">
        <v>914</v>
      </c>
      <c r="CF43" s="9" t="s">
        <v>915</v>
      </c>
      <c r="CG43" s="9" t="s">
        <v>914</v>
      </c>
      <c r="CH43" s="9" t="s">
        <v>914</v>
      </c>
      <c r="CI43" s="9" t="s">
        <v>914</v>
      </c>
      <c r="CJ43" s="9" t="s">
        <v>911</v>
      </c>
      <c r="CK43" s="21">
        <v>0</v>
      </c>
      <c r="CL43" s="3">
        <v>0</v>
      </c>
      <c r="CM43" s="3">
        <v>0</v>
      </c>
      <c r="CN43" s="3">
        <v>0</v>
      </c>
      <c r="CO43" s="3">
        <v>0</v>
      </c>
      <c r="CP43" s="3">
        <v>0</v>
      </c>
      <c r="CQ43" s="3">
        <v>0</v>
      </c>
      <c r="CR43" s="3">
        <v>0</v>
      </c>
      <c r="CS43" s="4">
        <v>0</v>
      </c>
      <c r="CT43" s="4">
        <v>0</v>
      </c>
      <c r="CU43" s="3">
        <v>0</v>
      </c>
      <c r="CV43" s="3">
        <v>0</v>
      </c>
      <c r="CW43" s="3" t="s">
        <v>930</v>
      </c>
      <c r="CX43" s="3" t="s">
        <v>914</v>
      </c>
      <c r="CY43" s="3" t="s">
        <v>914</v>
      </c>
      <c r="CZ43" s="3" t="s">
        <v>911</v>
      </c>
      <c r="DA43" s="10" t="s">
        <v>911</v>
      </c>
      <c r="DB43" s="10" t="s">
        <v>911</v>
      </c>
      <c r="DC43" s="3" t="s">
        <v>914</v>
      </c>
      <c r="DD43" s="3" t="s">
        <v>915</v>
      </c>
      <c r="DE43" s="10" t="s">
        <v>914</v>
      </c>
      <c r="DF43" s="10" t="s">
        <v>914</v>
      </c>
      <c r="DG43" s="10" t="s">
        <v>914</v>
      </c>
      <c r="DH43" s="10" t="s">
        <v>914</v>
      </c>
      <c r="DI43" s="11" t="s">
        <v>911</v>
      </c>
      <c r="DJ43" s="11" t="s">
        <v>911</v>
      </c>
      <c r="DK43" s="3" t="s">
        <v>914</v>
      </c>
      <c r="DL43" s="3" t="s">
        <v>915</v>
      </c>
      <c r="DM43" s="10" t="s">
        <v>914</v>
      </c>
      <c r="DN43" s="10" t="s">
        <v>914</v>
      </c>
      <c r="DO43" s="10" t="s">
        <v>914</v>
      </c>
      <c r="DP43" s="10" t="s">
        <v>914</v>
      </c>
      <c r="DQ43" s="12">
        <v>4.5999999999999996</v>
      </c>
      <c r="DR43" s="12">
        <v>4.2</v>
      </c>
      <c r="DS43" s="13">
        <v>43525</v>
      </c>
      <c r="DT43" s="12" t="s">
        <v>1312</v>
      </c>
      <c r="DU43" s="14" t="s">
        <v>1313</v>
      </c>
      <c r="DV43" s="3" t="s">
        <v>1042</v>
      </c>
      <c r="DW43" s="15">
        <v>50175781.210000001</v>
      </c>
      <c r="DX43" s="15" t="s">
        <v>911</v>
      </c>
      <c r="DY43" s="15">
        <v>8683689.0299999993</v>
      </c>
      <c r="DZ43" s="15" t="s">
        <v>911</v>
      </c>
      <c r="EA43" s="15" t="s">
        <v>914</v>
      </c>
      <c r="EB43" s="15" t="s">
        <v>914</v>
      </c>
      <c r="EC43" s="15" t="s">
        <v>915</v>
      </c>
      <c r="ED43" s="15" t="s">
        <v>915</v>
      </c>
      <c r="EE43" s="15" t="s">
        <v>914</v>
      </c>
      <c r="EF43" s="15" t="s">
        <v>914</v>
      </c>
      <c r="EG43" s="15" t="s">
        <v>914</v>
      </c>
      <c r="EH43" s="15" t="s">
        <v>914</v>
      </c>
      <c r="EI43" s="15" t="s">
        <v>914</v>
      </c>
      <c r="EJ43" s="15" t="s">
        <v>914</v>
      </c>
      <c r="EK43" s="15" t="s">
        <v>914</v>
      </c>
      <c r="EL43" s="15" t="s">
        <v>914</v>
      </c>
      <c r="EM43" s="15" t="s">
        <v>911</v>
      </c>
      <c r="EN43" s="15" t="s">
        <v>911</v>
      </c>
      <c r="EO43" s="15" t="s">
        <v>911</v>
      </c>
      <c r="EP43" s="15" t="s">
        <v>911</v>
      </c>
      <c r="EQ43" s="15" t="s">
        <v>911</v>
      </c>
      <c r="ER43" s="15" t="s">
        <v>911</v>
      </c>
      <c r="ES43" s="15" t="s">
        <v>914</v>
      </c>
      <c r="ET43" s="15" t="s">
        <v>914</v>
      </c>
      <c r="EU43" s="15" t="s">
        <v>914</v>
      </c>
      <c r="EV43" s="15" t="s">
        <v>915</v>
      </c>
      <c r="EW43" s="15" t="s">
        <v>915</v>
      </c>
      <c r="EX43" s="15" t="s">
        <v>915</v>
      </c>
      <c r="EY43" s="15" t="s">
        <v>914</v>
      </c>
      <c r="EZ43" s="15" t="s">
        <v>914</v>
      </c>
      <c r="FA43" s="15" t="s">
        <v>914</v>
      </c>
      <c r="FB43" s="15" t="s">
        <v>914</v>
      </c>
      <c r="FC43" s="15" t="s">
        <v>914</v>
      </c>
      <c r="FD43" s="15" t="s">
        <v>914</v>
      </c>
      <c r="FE43" s="15" t="s">
        <v>914</v>
      </c>
      <c r="FF43" s="15" t="s">
        <v>914</v>
      </c>
      <c r="FG43" s="15" t="s">
        <v>914</v>
      </c>
      <c r="FH43" s="15" t="s">
        <v>914</v>
      </c>
      <c r="FI43" s="15" t="s">
        <v>914</v>
      </c>
      <c r="FJ43" s="15" t="s">
        <v>914</v>
      </c>
      <c r="FK43" s="7" t="s">
        <v>911</v>
      </c>
      <c r="FL43" s="7" t="s">
        <v>911</v>
      </c>
      <c r="FM43" s="7" t="s">
        <v>911</v>
      </c>
      <c r="FN43" s="7" t="s">
        <v>911</v>
      </c>
      <c r="FO43" s="7" t="s">
        <v>911</v>
      </c>
      <c r="FP43" s="10" t="s">
        <v>911</v>
      </c>
      <c r="FQ43" s="7" t="s">
        <v>911</v>
      </c>
      <c r="FR43" s="7" t="s">
        <v>911</v>
      </c>
      <c r="FS43" s="7" t="s">
        <v>911</v>
      </c>
      <c r="FT43" s="7" t="s">
        <v>911</v>
      </c>
      <c r="FU43" s="7" t="s">
        <v>911</v>
      </c>
      <c r="FV43" s="10" t="s">
        <v>911</v>
      </c>
      <c r="FW43" s="10" t="s">
        <v>914</v>
      </c>
      <c r="FX43" s="10" t="s">
        <v>914</v>
      </c>
      <c r="FY43" s="10" t="s">
        <v>914</v>
      </c>
      <c r="FZ43" s="10" t="s">
        <v>914</v>
      </c>
      <c r="GA43" s="10" t="s">
        <v>914</v>
      </c>
      <c r="GB43" s="10" t="s">
        <v>914</v>
      </c>
      <c r="GC43" s="10" t="s">
        <v>915</v>
      </c>
      <c r="GD43" s="10" t="s">
        <v>915</v>
      </c>
      <c r="GE43" s="10" t="s">
        <v>915</v>
      </c>
      <c r="GF43" s="10" t="s">
        <v>915</v>
      </c>
      <c r="GG43" s="10" t="s">
        <v>915</v>
      </c>
      <c r="GH43" s="10" t="s">
        <v>915</v>
      </c>
      <c r="GI43" s="15" t="s">
        <v>914</v>
      </c>
      <c r="GJ43" s="15" t="s">
        <v>914</v>
      </c>
      <c r="GK43" s="15" t="s">
        <v>914</v>
      </c>
      <c r="GL43" s="15" t="s">
        <v>914</v>
      </c>
      <c r="GM43" s="15" t="s">
        <v>914</v>
      </c>
      <c r="GN43" s="15" t="s">
        <v>914</v>
      </c>
      <c r="GO43" s="15" t="s">
        <v>914</v>
      </c>
      <c r="GP43" s="15" t="s">
        <v>914</v>
      </c>
      <c r="GQ43" s="15" t="s">
        <v>914</v>
      </c>
      <c r="GR43" s="15" t="s">
        <v>914</v>
      </c>
      <c r="GS43" s="15" t="s">
        <v>914</v>
      </c>
      <c r="GT43" s="15" t="s">
        <v>914</v>
      </c>
      <c r="GU43" s="15" t="s">
        <v>914</v>
      </c>
      <c r="GV43" s="15" t="s">
        <v>914</v>
      </c>
      <c r="GW43" s="15" t="s">
        <v>914</v>
      </c>
      <c r="GX43" s="15" t="s">
        <v>914</v>
      </c>
      <c r="GY43" s="15" t="s">
        <v>914</v>
      </c>
      <c r="GZ43" s="15" t="s">
        <v>914</v>
      </c>
      <c r="HA43" s="15" t="s">
        <v>914</v>
      </c>
      <c r="HB43" s="15" t="s">
        <v>914</v>
      </c>
      <c r="HC43" s="15" t="s">
        <v>914</v>
      </c>
      <c r="HD43" s="15" t="s">
        <v>914</v>
      </c>
      <c r="HE43" s="15" t="s">
        <v>914</v>
      </c>
      <c r="HF43" s="15" t="s">
        <v>914</v>
      </c>
      <c r="HG43" s="4">
        <v>5181520</v>
      </c>
      <c r="HH43" s="4">
        <v>6268484</v>
      </c>
      <c r="HI43" s="4">
        <v>1663474</v>
      </c>
      <c r="HJ43" s="4">
        <v>870816</v>
      </c>
      <c r="HK43" s="4">
        <v>3040369</v>
      </c>
      <c r="HL43" s="4">
        <v>12264158</v>
      </c>
      <c r="HM43" s="4">
        <v>651993</v>
      </c>
      <c r="HN43" s="4">
        <v>992707</v>
      </c>
      <c r="HO43" s="4">
        <v>97349</v>
      </c>
      <c r="HP43" s="4">
        <v>71449</v>
      </c>
      <c r="HQ43" s="4">
        <v>46</v>
      </c>
      <c r="HR43" s="4">
        <v>1757194</v>
      </c>
      <c r="HS43" s="4" t="s">
        <v>914</v>
      </c>
      <c r="HT43" s="4" t="s">
        <v>914</v>
      </c>
      <c r="HU43" s="4" t="s">
        <v>914</v>
      </c>
      <c r="HV43" s="4" t="s">
        <v>914</v>
      </c>
      <c r="HW43" s="4" t="s">
        <v>914</v>
      </c>
      <c r="HX43" s="4" t="s">
        <v>914</v>
      </c>
      <c r="HY43" s="4" t="s">
        <v>915</v>
      </c>
      <c r="HZ43" s="4" t="s">
        <v>915</v>
      </c>
      <c r="IA43" s="4" t="s">
        <v>915</v>
      </c>
      <c r="IB43" s="4" t="s">
        <v>915</v>
      </c>
      <c r="IC43" s="4" t="s">
        <v>915</v>
      </c>
      <c r="ID43" s="4" t="s">
        <v>915</v>
      </c>
      <c r="IE43" s="4" t="s">
        <v>914</v>
      </c>
      <c r="IF43" s="4" t="s">
        <v>914</v>
      </c>
      <c r="IG43" s="4" t="s">
        <v>914</v>
      </c>
      <c r="IH43" s="4" t="s">
        <v>914</v>
      </c>
      <c r="II43" s="4" t="s">
        <v>914</v>
      </c>
      <c r="IJ43" s="4" t="s">
        <v>914</v>
      </c>
      <c r="IK43" s="4" t="s">
        <v>914</v>
      </c>
      <c r="IL43" s="4" t="s">
        <v>914</v>
      </c>
      <c r="IM43" s="4" t="s">
        <v>914</v>
      </c>
      <c r="IN43" s="4" t="s">
        <v>914</v>
      </c>
      <c r="IO43" s="4" t="s">
        <v>914</v>
      </c>
      <c r="IP43" s="4" t="s">
        <v>914</v>
      </c>
      <c r="IQ43" s="4" t="s">
        <v>914</v>
      </c>
      <c r="IR43" s="4" t="s">
        <v>914</v>
      </c>
      <c r="IS43" s="4" t="s">
        <v>914</v>
      </c>
      <c r="IT43" s="4" t="s">
        <v>914</v>
      </c>
      <c r="IU43" s="4" t="s">
        <v>914</v>
      </c>
      <c r="IV43" s="4" t="s">
        <v>914</v>
      </c>
      <c r="IW43" s="4" t="s">
        <v>914</v>
      </c>
      <c r="IX43" s="4" t="s">
        <v>914</v>
      </c>
      <c r="IY43" s="4" t="s">
        <v>914</v>
      </c>
      <c r="IZ43" s="4" t="s">
        <v>914</v>
      </c>
      <c r="JA43" s="4" t="s">
        <v>914</v>
      </c>
      <c r="JB43" s="4" t="s">
        <v>914</v>
      </c>
      <c r="JC43" s="7">
        <v>0</v>
      </c>
      <c r="JD43" s="71" t="s">
        <v>914</v>
      </c>
      <c r="JE43" s="19">
        <v>1</v>
      </c>
      <c r="JF43" s="19">
        <v>1</v>
      </c>
      <c r="JG43" s="7">
        <v>0.5</v>
      </c>
      <c r="JH43" s="7">
        <v>0.5</v>
      </c>
      <c r="JI43" s="15">
        <v>4.83</v>
      </c>
      <c r="JJ43" s="15">
        <v>2.97</v>
      </c>
      <c r="JK43" s="15">
        <v>3.56</v>
      </c>
      <c r="JL43" s="15">
        <v>22.98</v>
      </c>
      <c r="JM43" s="3" t="s">
        <v>911</v>
      </c>
      <c r="JN43" s="15" t="s">
        <v>911</v>
      </c>
      <c r="JO43" s="3" t="s">
        <v>911</v>
      </c>
      <c r="JP43" s="3" t="s">
        <v>911</v>
      </c>
      <c r="JQ43" s="3" t="s">
        <v>911</v>
      </c>
      <c r="JR43" s="3" t="s">
        <v>911</v>
      </c>
      <c r="JS43" s="4" t="s">
        <v>912</v>
      </c>
      <c r="JT43" s="10">
        <v>0.18010000000000001</v>
      </c>
      <c r="JU43" s="10">
        <v>0.4834</v>
      </c>
      <c r="JV43" s="10">
        <v>3.0800000000000001E-2</v>
      </c>
      <c r="JW43" s="10">
        <v>5.21E-2</v>
      </c>
      <c r="JX43" s="10">
        <v>0</v>
      </c>
      <c r="JY43" s="7" t="s">
        <v>915</v>
      </c>
      <c r="JZ43" s="7" t="s">
        <v>915</v>
      </c>
      <c r="KA43" s="7" t="s">
        <v>915</v>
      </c>
      <c r="KB43" s="7" t="s">
        <v>915</v>
      </c>
      <c r="KC43" s="7" t="s">
        <v>915</v>
      </c>
      <c r="KD43" s="3" t="s">
        <v>914</v>
      </c>
      <c r="KE43" s="3" t="s">
        <v>914</v>
      </c>
      <c r="KF43" s="3" t="s">
        <v>914</v>
      </c>
      <c r="KG43" s="3" t="s">
        <v>914</v>
      </c>
      <c r="KH43" s="3" t="s">
        <v>914</v>
      </c>
      <c r="KI43" s="3" t="s">
        <v>914</v>
      </c>
      <c r="KJ43" s="3" t="s">
        <v>915</v>
      </c>
      <c r="KK43" s="3" t="s">
        <v>915</v>
      </c>
      <c r="KL43" s="3" t="s">
        <v>915</v>
      </c>
      <c r="KM43" s="3" t="s">
        <v>915</v>
      </c>
      <c r="KN43" s="3" t="s">
        <v>915</v>
      </c>
      <c r="KO43" s="3" t="s">
        <v>915</v>
      </c>
      <c r="KP43" s="3" t="s">
        <v>915</v>
      </c>
      <c r="KQ43" s="15" t="s">
        <v>914</v>
      </c>
      <c r="KR43" s="15" t="s">
        <v>914</v>
      </c>
      <c r="KS43" s="15" t="s">
        <v>914</v>
      </c>
      <c r="KT43" s="15" t="s">
        <v>914</v>
      </c>
      <c r="KU43" s="15" t="s">
        <v>914</v>
      </c>
      <c r="KV43" s="15" t="s">
        <v>914</v>
      </c>
      <c r="KW43" s="15" t="s">
        <v>914</v>
      </c>
      <c r="KX43" s="15" t="s">
        <v>914</v>
      </c>
      <c r="KY43" s="15" t="s">
        <v>914</v>
      </c>
      <c r="KZ43" s="15" t="s">
        <v>914</v>
      </c>
      <c r="LA43" s="15" t="s">
        <v>914</v>
      </c>
      <c r="LB43" s="15" t="s">
        <v>914</v>
      </c>
      <c r="LC43" s="15" t="s">
        <v>914</v>
      </c>
      <c r="LD43" s="15" t="s">
        <v>914</v>
      </c>
      <c r="LE43" s="15" t="s">
        <v>914</v>
      </c>
      <c r="LF43" s="15" t="s">
        <v>914</v>
      </c>
      <c r="LG43" s="15" t="s">
        <v>914</v>
      </c>
      <c r="LH43" s="15" t="s">
        <v>914</v>
      </c>
      <c r="LI43" s="15" t="s">
        <v>914</v>
      </c>
      <c r="LJ43" s="15" t="s">
        <v>914</v>
      </c>
      <c r="LK43" s="15" t="s">
        <v>914</v>
      </c>
      <c r="LL43" s="15" t="s">
        <v>914</v>
      </c>
      <c r="LM43" s="15" t="s">
        <v>914</v>
      </c>
      <c r="LN43" s="10" t="s">
        <v>912</v>
      </c>
      <c r="LO43" s="16">
        <v>2015</v>
      </c>
      <c r="LP43" s="10" t="s">
        <v>912</v>
      </c>
      <c r="LQ43" s="10" t="s">
        <v>930</v>
      </c>
      <c r="LR43" s="3" t="s">
        <v>914</v>
      </c>
      <c r="LS43" s="3" t="s">
        <v>914</v>
      </c>
      <c r="LT43" s="10" t="s">
        <v>930</v>
      </c>
      <c r="LU43" s="3" t="s">
        <v>914</v>
      </c>
      <c r="LV43" s="3" t="s">
        <v>914</v>
      </c>
      <c r="LW43" s="3" t="s">
        <v>930</v>
      </c>
      <c r="LX43" s="3" t="s">
        <v>914</v>
      </c>
      <c r="LY43" s="3" t="s">
        <v>989</v>
      </c>
      <c r="LZ43" s="3" t="s">
        <v>914</v>
      </c>
      <c r="MA43" s="3" t="s">
        <v>914</v>
      </c>
      <c r="MB43" s="3" t="s">
        <v>914</v>
      </c>
      <c r="MC43" s="3" t="s">
        <v>914</v>
      </c>
      <c r="MD43" s="3" t="s">
        <v>914</v>
      </c>
      <c r="ME43" s="3" t="s">
        <v>914</v>
      </c>
      <c r="MF43" s="3" t="s">
        <v>914</v>
      </c>
      <c r="MG43" s="3" t="s">
        <v>914</v>
      </c>
      <c r="MH43" s="3" t="s">
        <v>914</v>
      </c>
      <c r="MI43" s="3" t="s">
        <v>914</v>
      </c>
      <c r="MJ43" s="3" t="s">
        <v>914</v>
      </c>
      <c r="MK43" s="3" t="s">
        <v>914</v>
      </c>
      <c r="ML43" s="3" t="s">
        <v>914</v>
      </c>
      <c r="MM43" s="3" t="s">
        <v>914</v>
      </c>
      <c r="MN43" s="3" t="s">
        <v>914</v>
      </c>
      <c r="MO43" s="3" t="s">
        <v>914</v>
      </c>
      <c r="MP43" s="3" t="s">
        <v>911</v>
      </c>
      <c r="MQ43" s="3" t="s">
        <v>911</v>
      </c>
      <c r="MR43" s="3" t="s">
        <v>911</v>
      </c>
      <c r="MS43" s="3" t="s">
        <v>911</v>
      </c>
      <c r="MT43" s="4" t="s">
        <v>911</v>
      </c>
      <c r="MU43" s="3" t="s">
        <v>911</v>
      </c>
      <c r="MV43" s="3" t="s">
        <v>911</v>
      </c>
      <c r="MW43" s="10" t="s">
        <v>911</v>
      </c>
      <c r="MX43" s="10" t="s">
        <v>911</v>
      </c>
      <c r="MY43" s="10" t="s">
        <v>911</v>
      </c>
      <c r="MZ43" s="10" t="s">
        <v>911</v>
      </c>
      <c r="NA43" s="10" t="s">
        <v>911</v>
      </c>
      <c r="NB43" s="3" t="s">
        <v>930</v>
      </c>
      <c r="NC43" s="3" t="s">
        <v>914</v>
      </c>
      <c r="ND43" s="4" t="s">
        <v>911</v>
      </c>
      <c r="NE43" s="10">
        <v>0.02</v>
      </c>
      <c r="NF43" s="10">
        <v>0.05</v>
      </c>
      <c r="NG43" s="10" t="s">
        <v>911</v>
      </c>
      <c r="NH43" s="3" t="s">
        <v>912</v>
      </c>
      <c r="NI43" s="18">
        <v>1564786.7</v>
      </c>
      <c r="NJ43" s="3" t="s">
        <v>930</v>
      </c>
      <c r="NK43" s="3" t="s">
        <v>930</v>
      </c>
      <c r="NL43" s="3" t="s">
        <v>930</v>
      </c>
      <c r="NM43" s="3" t="s">
        <v>930</v>
      </c>
      <c r="NN43" s="3" t="s">
        <v>930</v>
      </c>
      <c r="NO43" s="3" t="s">
        <v>930</v>
      </c>
      <c r="NP43" s="3" t="s">
        <v>912</v>
      </c>
      <c r="NQ43" s="3" t="s">
        <v>930</v>
      </c>
      <c r="NR43" s="3" t="s">
        <v>930</v>
      </c>
      <c r="NS43" s="3" t="s">
        <v>912</v>
      </c>
      <c r="NT43" s="3" t="s">
        <v>912</v>
      </c>
      <c r="NU43" s="3" t="s">
        <v>912</v>
      </c>
      <c r="NV43" s="3" t="s">
        <v>930</v>
      </c>
      <c r="NW43" s="3" t="s">
        <v>930</v>
      </c>
      <c r="NX43" s="3" t="s">
        <v>930</v>
      </c>
      <c r="NY43" s="3" t="s">
        <v>930</v>
      </c>
      <c r="NZ43" s="3" t="s">
        <v>930</v>
      </c>
      <c r="OA43" s="3" t="s">
        <v>912</v>
      </c>
      <c r="OB43" s="3" t="s">
        <v>930</v>
      </c>
      <c r="OC43" s="3" t="s">
        <v>930</v>
      </c>
      <c r="OD43" s="3" t="s">
        <v>930</v>
      </c>
      <c r="OE43" s="7" t="s">
        <v>930</v>
      </c>
      <c r="OF43" s="7" t="s">
        <v>911</v>
      </c>
      <c r="OG43" s="7" t="s">
        <v>911</v>
      </c>
      <c r="OH43" s="7" t="s">
        <v>911</v>
      </c>
      <c r="OI43" s="7" t="s">
        <v>930</v>
      </c>
      <c r="OJ43" s="7" t="s">
        <v>930</v>
      </c>
      <c r="OK43" s="7" t="s">
        <v>912</v>
      </c>
      <c r="OL43" s="7" t="s">
        <v>911</v>
      </c>
      <c r="OM43" s="7" t="s">
        <v>911</v>
      </c>
      <c r="ON43" s="7">
        <v>0.89659999999999995</v>
      </c>
      <c r="OO43" s="7" t="s">
        <v>911</v>
      </c>
      <c r="OP43" s="3" t="s">
        <v>1118</v>
      </c>
      <c r="OQ43" s="3" t="s">
        <v>912</v>
      </c>
      <c r="OR43" s="3" t="s">
        <v>912</v>
      </c>
      <c r="OS43" s="3" t="s">
        <v>933</v>
      </c>
      <c r="OT43" s="10">
        <v>0.36359999999999998</v>
      </c>
      <c r="OU43" s="10">
        <v>0</v>
      </c>
      <c r="OV43" s="10">
        <v>0.36359999999999998</v>
      </c>
      <c r="OW43" s="10">
        <v>0.2727</v>
      </c>
      <c r="OX43" s="10">
        <v>0</v>
      </c>
      <c r="OY43" s="13">
        <v>43525</v>
      </c>
      <c r="OZ43" s="3" t="s">
        <v>930</v>
      </c>
      <c r="PA43" s="3" t="s">
        <v>972</v>
      </c>
      <c r="PB43" s="3" t="s">
        <v>912</v>
      </c>
      <c r="PC43" s="3" t="s">
        <v>912</v>
      </c>
      <c r="PD43" s="3" t="s">
        <v>930</v>
      </c>
      <c r="PE43" s="3" t="s">
        <v>930</v>
      </c>
      <c r="PF43" s="3" t="s">
        <v>930</v>
      </c>
      <c r="PG43" s="3">
        <v>53</v>
      </c>
      <c r="PH43" s="3">
        <v>3</v>
      </c>
      <c r="PI43" s="18">
        <v>5490775.9800000004</v>
      </c>
      <c r="PJ43" s="3" t="s">
        <v>1211</v>
      </c>
      <c r="PK43" s="3" t="s">
        <v>1218</v>
      </c>
      <c r="PL43" s="3" t="s">
        <v>937</v>
      </c>
      <c r="PM43" s="3" t="s">
        <v>912</v>
      </c>
      <c r="PN43" s="3">
        <v>10</v>
      </c>
      <c r="PO43" s="74">
        <v>43739</v>
      </c>
      <c r="PP43" s="3" t="s">
        <v>975</v>
      </c>
      <c r="PQ43" s="3" t="s">
        <v>930</v>
      </c>
      <c r="PR43" s="3" t="s">
        <v>914</v>
      </c>
      <c r="PS43" s="3" t="s">
        <v>911</v>
      </c>
      <c r="PT43" s="9" t="s">
        <v>911</v>
      </c>
      <c r="PU43" s="9" t="s">
        <v>911</v>
      </c>
      <c r="PV43" s="9" t="s">
        <v>911</v>
      </c>
      <c r="PW43" s="3" t="s">
        <v>912</v>
      </c>
      <c r="PX43" s="3" t="s">
        <v>1125</v>
      </c>
      <c r="PY43" s="3" t="s">
        <v>912</v>
      </c>
      <c r="PZ43" s="3" t="s">
        <v>912</v>
      </c>
      <c r="QA43" s="3" t="s">
        <v>912</v>
      </c>
      <c r="QB43" s="3" t="s">
        <v>930</v>
      </c>
      <c r="QC43" s="3" t="s">
        <v>930</v>
      </c>
      <c r="QD43" s="3" t="s">
        <v>930</v>
      </c>
      <c r="QE43" s="3" t="s">
        <v>930</v>
      </c>
      <c r="QF43" s="3" t="s">
        <v>914</v>
      </c>
      <c r="QG43" s="3" t="s">
        <v>930</v>
      </c>
      <c r="QH43" s="3" t="s">
        <v>911</v>
      </c>
    </row>
    <row r="44" spans="1:450" ht="91.5" customHeight="1" x14ac:dyDescent="0.25">
      <c r="A44" s="3">
        <v>4305108</v>
      </c>
      <c r="B44" s="3" t="s">
        <v>1047</v>
      </c>
      <c r="C44" s="3" t="s">
        <v>1215</v>
      </c>
      <c r="D44" s="3" t="s">
        <v>1106</v>
      </c>
      <c r="E44" s="3" t="s">
        <v>943</v>
      </c>
      <c r="F44" s="3" t="s">
        <v>909</v>
      </c>
      <c r="G44" s="3" t="s">
        <v>1071</v>
      </c>
      <c r="H44" s="3">
        <v>55</v>
      </c>
      <c r="I44" s="3" t="s">
        <v>914</v>
      </c>
      <c r="J44" s="3">
        <v>0</v>
      </c>
      <c r="K44" s="3" t="s">
        <v>914</v>
      </c>
      <c r="L44" s="3">
        <v>0</v>
      </c>
      <c r="M44" s="3" t="s">
        <v>914</v>
      </c>
      <c r="N44" s="3">
        <v>2</v>
      </c>
      <c r="O44" s="3" t="s">
        <v>914</v>
      </c>
      <c r="P44" s="4">
        <v>3000</v>
      </c>
      <c r="Q44" s="4">
        <v>1500</v>
      </c>
      <c r="R44" s="3" t="s">
        <v>930</v>
      </c>
      <c r="S44" s="3" t="s">
        <v>914</v>
      </c>
      <c r="T44" s="4">
        <v>286</v>
      </c>
      <c r="U44" s="4">
        <v>75</v>
      </c>
      <c r="V44" s="4">
        <v>21</v>
      </c>
      <c r="W44" s="4">
        <v>260</v>
      </c>
      <c r="X44" s="4">
        <v>34</v>
      </c>
      <c r="Y44" s="4">
        <v>140</v>
      </c>
      <c r="Z44" s="4">
        <v>2</v>
      </c>
      <c r="AA44" s="4">
        <v>32</v>
      </c>
      <c r="AB44" s="4">
        <v>0</v>
      </c>
      <c r="AC44" s="4" t="s">
        <v>914</v>
      </c>
      <c r="AD44" s="4">
        <v>0</v>
      </c>
      <c r="AE44" s="4">
        <v>0</v>
      </c>
      <c r="AF44" s="4" t="s">
        <v>911</v>
      </c>
      <c r="AG44" s="4" t="s">
        <v>911</v>
      </c>
      <c r="AH44" s="4">
        <v>308</v>
      </c>
      <c r="AI44" s="4" t="s">
        <v>911</v>
      </c>
      <c r="AJ44" s="4" t="s">
        <v>914</v>
      </c>
      <c r="AK44" s="4" t="s">
        <v>914</v>
      </c>
      <c r="AL44" s="4" t="s">
        <v>914</v>
      </c>
      <c r="AM44" s="4" t="s">
        <v>914</v>
      </c>
      <c r="AN44" s="4" t="s">
        <v>914</v>
      </c>
      <c r="AO44" s="4" t="s">
        <v>914</v>
      </c>
      <c r="AP44" s="4" t="s">
        <v>911</v>
      </c>
      <c r="AQ44" s="4" t="s">
        <v>911</v>
      </c>
      <c r="AR44" s="4" t="s">
        <v>914</v>
      </c>
      <c r="AS44" s="4" t="s">
        <v>914</v>
      </c>
      <c r="AT44" s="4" t="s">
        <v>914</v>
      </c>
      <c r="AU44" s="4" t="s">
        <v>914</v>
      </c>
      <c r="AV44" s="4">
        <v>1364</v>
      </c>
      <c r="AW44" s="4">
        <v>648</v>
      </c>
      <c r="AX44" s="6" t="s">
        <v>911</v>
      </c>
      <c r="AY44" s="6" t="s">
        <v>911</v>
      </c>
      <c r="AZ44" s="6" t="s">
        <v>915</v>
      </c>
      <c r="BA44" s="6" t="s">
        <v>911</v>
      </c>
      <c r="BB44" s="6" t="s">
        <v>911</v>
      </c>
      <c r="BC44" s="6">
        <v>13.16</v>
      </c>
      <c r="BD44" s="6">
        <v>3</v>
      </c>
      <c r="BE44" s="6">
        <v>0.46</v>
      </c>
      <c r="BF44" s="6" t="s">
        <v>914</v>
      </c>
      <c r="BG44" s="6" t="s">
        <v>914</v>
      </c>
      <c r="BH44" s="6" t="s">
        <v>914</v>
      </c>
      <c r="BI44" s="6" t="s">
        <v>914</v>
      </c>
      <c r="BJ44" s="6" t="s">
        <v>914</v>
      </c>
      <c r="BK44" s="6">
        <v>20909053</v>
      </c>
      <c r="BL44" s="6" t="s">
        <v>911</v>
      </c>
      <c r="BM44" s="6" t="s">
        <v>914</v>
      </c>
      <c r="BN44" s="6" t="s">
        <v>914</v>
      </c>
      <c r="BO44" s="6" t="s">
        <v>914</v>
      </c>
      <c r="BP44" s="6" t="s">
        <v>914</v>
      </c>
      <c r="BQ44" s="6" t="s">
        <v>914</v>
      </c>
      <c r="BR44" s="6" t="s">
        <v>914</v>
      </c>
      <c r="BS44" s="3" t="s">
        <v>911</v>
      </c>
      <c r="BT44" s="9" t="s">
        <v>911</v>
      </c>
      <c r="BU44" s="8" t="s">
        <v>915</v>
      </c>
      <c r="BV44" s="8" t="s">
        <v>914</v>
      </c>
      <c r="BW44" s="8" t="s">
        <v>914</v>
      </c>
      <c r="BX44" s="8" t="s">
        <v>914</v>
      </c>
      <c r="BY44" s="8" t="s">
        <v>914</v>
      </c>
      <c r="BZ44" s="8" t="s">
        <v>914</v>
      </c>
      <c r="CA44" s="8" t="s">
        <v>915</v>
      </c>
      <c r="CB44" s="3" t="s">
        <v>961</v>
      </c>
      <c r="CC44" s="9">
        <v>6</v>
      </c>
      <c r="CD44" s="9" t="s">
        <v>911</v>
      </c>
      <c r="CE44" s="9" t="s">
        <v>914</v>
      </c>
      <c r="CF44" s="9" t="s">
        <v>914</v>
      </c>
      <c r="CG44" s="9" t="s">
        <v>914</v>
      </c>
      <c r="CH44" s="9" t="s">
        <v>914</v>
      </c>
      <c r="CI44" s="9" t="s">
        <v>914</v>
      </c>
      <c r="CJ44" s="9" t="s">
        <v>911</v>
      </c>
      <c r="CK44" s="3">
        <v>2</v>
      </c>
      <c r="CL44" s="3">
        <v>2</v>
      </c>
      <c r="CM44" s="3" t="s">
        <v>911</v>
      </c>
      <c r="CN44" s="3" t="s">
        <v>911</v>
      </c>
      <c r="CO44" s="3" t="s">
        <v>914</v>
      </c>
      <c r="CP44" s="3" t="s">
        <v>914</v>
      </c>
      <c r="CQ44" s="3" t="s">
        <v>914</v>
      </c>
      <c r="CR44" s="3" t="s">
        <v>914</v>
      </c>
      <c r="CS44" s="4" t="s">
        <v>911</v>
      </c>
      <c r="CT44" s="4" t="s">
        <v>911</v>
      </c>
      <c r="CU44" s="3" t="s">
        <v>911</v>
      </c>
      <c r="CV44" s="3" t="s">
        <v>911</v>
      </c>
      <c r="CW44" s="3" t="s">
        <v>930</v>
      </c>
      <c r="CX44" s="3" t="s">
        <v>914</v>
      </c>
      <c r="CY44" s="3" t="s">
        <v>914</v>
      </c>
      <c r="CZ44" s="3" t="s">
        <v>930</v>
      </c>
      <c r="DA44" s="10" t="s">
        <v>914</v>
      </c>
      <c r="DB44" s="10" t="s">
        <v>914</v>
      </c>
      <c r="DC44" s="3" t="s">
        <v>914</v>
      </c>
      <c r="DD44" s="3" t="s">
        <v>914</v>
      </c>
      <c r="DE44" s="10" t="s">
        <v>914</v>
      </c>
      <c r="DF44" s="3" t="s">
        <v>914</v>
      </c>
      <c r="DG44" s="3" t="s">
        <v>914</v>
      </c>
      <c r="DH44" s="3" t="s">
        <v>914</v>
      </c>
      <c r="DI44" s="11" t="s">
        <v>911</v>
      </c>
      <c r="DJ44" s="11" t="s">
        <v>911</v>
      </c>
      <c r="DK44" s="3" t="s">
        <v>914</v>
      </c>
      <c r="DL44" s="3" t="s">
        <v>914</v>
      </c>
      <c r="DM44" s="10" t="s">
        <v>914</v>
      </c>
      <c r="DN44" s="3" t="s">
        <v>914</v>
      </c>
      <c r="DO44" s="3" t="s">
        <v>914</v>
      </c>
      <c r="DP44" s="3" t="s">
        <v>914</v>
      </c>
      <c r="DQ44" s="12">
        <v>4.25</v>
      </c>
      <c r="DR44" s="12">
        <v>3.95</v>
      </c>
      <c r="DS44" s="13">
        <v>43525</v>
      </c>
      <c r="DT44" s="3" t="s">
        <v>1216</v>
      </c>
      <c r="DU44" s="14" t="s">
        <v>1217</v>
      </c>
      <c r="DV44" s="3" t="s">
        <v>919</v>
      </c>
      <c r="DW44" s="15">
        <v>118953997.2</v>
      </c>
      <c r="DX44" s="15">
        <v>0</v>
      </c>
      <c r="DY44" s="15" t="s">
        <v>911</v>
      </c>
      <c r="DZ44" s="15" t="s">
        <v>911</v>
      </c>
      <c r="EA44" s="15" t="s">
        <v>914</v>
      </c>
      <c r="EB44" s="15" t="s">
        <v>914</v>
      </c>
      <c r="EC44" s="15" t="s">
        <v>914</v>
      </c>
      <c r="ED44" s="15" t="s">
        <v>914</v>
      </c>
      <c r="EE44" s="15" t="s">
        <v>914</v>
      </c>
      <c r="EF44" s="15" t="s">
        <v>914</v>
      </c>
      <c r="EG44" s="15" t="s">
        <v>914</v>
      </c>
      <c r="EH44" s="15" t="s">
        <v>914</v>
      </c>
      <c r="EI44" s="15" t="s">
        <v>914</v>
      </c>
      <c r="EJ44" s="15" t="s">
        <v>914</v>
      </c>
      <c r="EK44" s="15" t="s">
        <v>914</v>
      </c>
      <c r="EL44" s="15" t="s">
        <v>914</v>
      </c>
      <c r="EM44" s="15" t="s">
        <v>914</v>
      </c>
      <c r="EN44" s="15" t="s">
        <v>914</v>
      </c>
      <c r="EO44" s="15" t="s">
        <v>914</v>
      </c>
      <c r="EP44" s="15" t="s">
        <v>911</v>
      </c>
      <c r="EQ44" s="15" t="s">
        <v>911</v>
      </c>
      <c r="ER44" s="15" t="s">
        <v>911</v>
      </c>
      <c r="ES44" s="15" t="s">
        <v>914</v>
      </c>
      <c r="ET44" s="15" t="s">
        <v>914</v>
      </c>
      <c r="EU44" s="15" t="s">
        <v>914</v>
      </c>
      <c r="EV44" s="15" t="s">
        <v>914</v>
      </c>
      <c r="EW44" s="15" t="s">
        <v>914</v>
      </c>
      <c r="EX44" s="15" t="s">
        <v>914</v>
      </c>
      <c r="EY44" s="15" t="s">
        <v>914</v>
      </c>
      <c r="EZ44" s="15" t="s">
        <v>914</v>
      </c>
      <c r="FA44" s="15" t="s">
        <v>914</v>
      </c>
      <c r="FB44" s="15" t="s">
        <v>914</v>
      </c>
      <c r="FC44" s="15" t="s">
        <v>914</v>
      </c>
      <c r="FD44" s="15" t="s">
        <v>914</v>
      </c>
      <c r="FE44" s="15" t="s">
        <v>914</v>
      </c>
      <c r="FF44" s="15" t="s">
        <v>914</v>
      </c>
      <c r="FG44" s="15" t="s">
        <v>914</v>
      </c>
      <c r="FH44" s="15" t="s">
        <v>914</v>
      </c>
      <c r="FI44" s="15" t="s">
        <v>914</v>
      </c>
      <c r="FJ44" s="15" t="s">
        <v>914</v>
      </c>
      <c r="FK44" s="7">
        <v>0.02</v>
      </c>
      <c r="FL44" s="7">
        <v>0.01</v>
      </c>
      <c r="FM44" s="7">
        <v>0</v>
      </c>
      <c r="FN44" s="7">
        <v>0</v>
      </c>
      <c r="FO44" s="7">
        <v>0</v>
      </c>
      <c r="FP44" s="10" t="s">
        <v>914</v>
      </c>
      <c r="FQ44" s="7" t="s">
        <v>911</v>
      </c>
      <c r="FR44" s="7" t="s">
        <v>911</v>
      </c>
      <c r="FS44" s="7" t="s">
        <v>911</v>
      </c>
      <c r="FT44" s="7" t="s">
        <v>911</v>
      </c>
      <c r="FU44" s="7" t="s">
        <v>911</v>
      </c>
      <c r="FV44" s="10" t="s">
        <v>911</v>
      </c>
      <c r="FW44" s="10" t="s">
        <v>914</v>
      </c>
      <c r="FX44" s="10" t="s">
        <v>914</v>
      </c>
      <c r="FY44" s="10" t="s">
        <v>914</v>
      </c>
      <c r="FZ44" s="10" t="s">
        <v>914</v>
      </c>
      <c r="GA44" s="10" t="s">
        <v>914</v>
      </c>
      <c r="GB44" s="10" t="s">
        <v>914</v>
      </c>
      <c r="GC44" s="10" t="s">
        <v>914</v>
      </c>
      <c r="GD44" s="10" t="s">
        <v>914</v>
      </c>
      <c r="GE44" s="10" t="s">
        <v>914</v>
      </c>
      <c r="GF44" s="10" t="s">
        <v>914</v>
      </c>
      <c r="GG44" s="10" t="s">
        <v>914</v>
      </c>
      <c r="GH44" s="10" t="s">
        <v>914</v>
      </c>
      <c r="GI44" s="15" t="s">
        <v>914</v>
      </c>
      <c r="GJ44" s="15" t="s">
        <v>914</v>
      </c>
      <c r="GK44" s="15" t="s">
        <v>914</v>
      </c>
      <c r="GL44" s="15" t="s">
        <v>914</v>
      </c>
      <c r="GM44" s="15" t="s">
        <v>914</v>
      </c>
      <c r="GN44" s="15" t="s">
        <v>914</v>
      </c>
      <c r="GO44" s="10" t="s">
        <v>914</v>
      </c>
      <c r="GP44" s="10" t="s">
        <v>914</v>
      </c>
      <c r="GQ44" s="10" t="s">
        <v>914</v>
      </c>
      <c r="GR44" s="10" t="s">
        <v>914</v>
      </c>
      <c r="GS44" s="10" t="s">
        <v>914</v>
      </c>
      <c r="GT44" s="10" t="s">
        <v>914</v>
      </c>
      <c r="GU44" s="10" t="s">
        <v>914</v>
      </c>
      <c r="GV44" s="10" t="s">
        <v>914</v>
      </c>
      <c r="GW44" s="10" t="s">
        <v>914</v>
      </c>
      <c r="GX44" s="10" t="s">
        <v>914</v>
      </c>
      <c r="GY44" s="10" t="s">
        <v>914</v>
      </c>
      <c r="GZ44" s="10" t="s">
        <v>914</v>
      </c>
      <c r="HA44" s="10" t="s">
        <v>914</v>
      </c>
      <c r="HB44" s="10" t="s">
        <v>914</v>
      </c>
      <c r="HC44" s="10" t="s">
        <v>914</v>
      </c>
      <c r="HD44" s="10" t="s">
        <v>914</v>
      </c>
      <c r="HE44" s="10" t="s">
        <v>914</v>
      </c>
      <c r="HF44" s="10" t="s">
        <v>914</v>
      </c>
      <c r="HG44" s="4">
        <v>11827666</v>
      </c>
      <c r="HH44" s="4">
        <v>15987694</v>
      </c>
      <c r="HI44" s="4">
        <v>4501035</v>
      </c>
      <c r="HJ44" s="4">
        <v>2015387</v>
      </c>
      <c r="HK44" s="4">
        <v>9826831</v>
      </c>
      <c r="HL44" s="4">
        <v>30114929</v>
      </c>
      <c r="HM44" s="4" t="s">
        <v>911</v>
      </c>
      <c r="HN44" s="4" t="s">
        <v>911</v>
      </c>
      <c r="HO44" s="4" t="s">
        <v>911</v>
      </c>
      <c r="HP44" s="4" t="s">
        <v>911</v>
      </c>
      <c r="HQ44" s="4" t="s">
        <v>911</v>
      </c>
      <c r="HR44" s="4" t="s">
        <v>911</v>
      </c>
      <c r="HS44" s="4" t="s">
        <v>914</v>
      </c>
      <c r="HT44" s="4" t="s">
        <v>914</v>
      </c>
      <c r="HU44" s="4" t="s">
        <v>914</v>
      </c>
      <c r="HV44" s="4" t="s">
        <v>914</v>
      </c>
      <c r="HW44" s="4" t="s">
        <v>914</v>
      </c>
      <c r="HX44" s="4" t="s">
        <v>914</v>
      </c>
      <c r="HY44" s="4" t="s">
        <v>914</v>
      </c>
      <c r="HZ44" s="4" t="s">
        <v>914</v>
      </c>
      <c r="IA44" s="4" t="s">
        <v>914</v>
      </c>
      <c r="IB44" s="4" t="s">
        <v>914</v>
      </c>
      <c r="IC44" s="4" t="s">
        <v>914</v>
      </c>
      <c r="ID44" s="4" t="s">
        <v>914</v>
      </c>
      <c r="IE44" s="4" t="s">
        <v>914</v>
      </c>
      <c r="IF44" s="4" t="s">
        <v>914</v>
      </c>
      <c r="IG44" s="4" t="s">
        <v>914</v>
      </c>
      <c r="IH44" s="4" t="s">
        <v>914</v>
      </c>
      <c r="II44" s="4" t="s">
        <v>914</v>
      </c>
      <c r="IJ44" s="4" t="s">
        <v>914</v>
      </c>
      <c r="IK44" s="4" t="s">
        <v>914</v>
      </c>
      <c r="IL44" s="4" t="s">
        <v>914</v>
      </c>
      <c r="IM44" s="4" t="s">
        <v>914</v>
      </c>
      <c r="IN44" s="4" t="s">
        <v>914</v>
      </c>
      <c r="IO44" s="4" t="s">
        <v>914</v>
      </c>
      <c r="IP44" s="4" t="s">
        <v>914</v>
      </c>
      <c r="IQ44" s="4" t="s">
        <v>914</v>
      </c>
      <c r="IR44" s="4" t="s">
        <v>914</v>
      </c>
      <c r="IS44" s="4" t="s">
        <v>914</v>
      </c>
      <c r="IT44" s="4" t="s">
        <v>914</v>
      </c>
      <c r="IU44" s="4" t="s">
        <v>914</v>
      </c>
      <c r="IV44" s="4" t="s">
        <v>914</v>
      </c>
      <c r="IW44" s="4" t="s">
        <v>914</v>
      </c>
      <c r="IX44" s="4" t="s">
        <v>914</v>
      </c>
      <c r="IY44" s="4" t="s">
        <v>914</v>
      </c>
      <c r="IZ44" s="4" t="s">
        <v>914</v>
      </c>
      <c r="JA44" s="4" t="s">
        <v>914</v>
      </c>
      <c r="JB44" s="4" t="s">
        <v>914</v>
      </c>
      <c r="JC44" s="7">
        <v>0</v>
      </c>
      <c r="JD44" s="71" t="s">
        <v>914</v>
      </c>
      <c r="JE44" s="19">
        <v>1</v>
      </c>
      <c r="JF44" s="19">
        <v>1</v>
      </c>
      <c r="JG44" s="7">
        <v>0.5</v>
      </c>
      <c r="JH44" s="7">
        <v>0.5</v>
      </c>
      <c r="JI44" s="15">
        <v>5.62</v>
      </c>
      <c r="JJ44" s="15">
        <v>2.81</v>
      </c>
      <c r="JK44" s="15" t="s">
        <v>911</v>
      </c>
      <c r="JL44" s="15" t="s">
        <v>911</v>
      </c>
      <c r="JM44" s="3" t="s">
        <v>911</v>
      </c>
      <c r="JN44" s="15" t="s">
        <v>911</v>
      </c>
      <c r="JO44" s="3" t="s">
        <v>911</v>
      </c>
      <c r="JP44" s="3" t="s">
        <v>911</v>
      </c>
      <c r="JQ44" s="3" t="s">
        <v>911</v>
      </c>
      <c r="JR44" s="3" t="s">
        <v>911</v>
      </c>
      <c r="JS44" s="4" t="s">
        <v>912</v>
      </c>
      <c r="JT44" s="10">
        <v>0.17249999999999999</v>
      </c>
      <c r="JU44" s="10">
        <v>0.52729999999999999</v>
      </c>
      <c r="JV44" s="10">
        <v>6.93E-2</v>
      </c>
      <c r="JW44" s="10">
        <v>4.3499999999999997E-2</v>
      </c>
      <c r="JX44" s="10">
        <v>0.18740000000000001</v>
      </c>
      <c r="JY44" s="7" t="s">
        <v>911</v>
      </c>
      <c r="JZ44" s="7" t="s">
        <v>911</v>
      </c>
      <c r="KA44" s="7" t="s">
        <v>911</v>
      </c>
      <c r="KB44" s="7" t="s">
        <v>911</v>
      </c>
      <c r="KC44" s="7" t="s">
        <v>911</v>
      </c>
      <c r="KD44" s="3" t="s">
        <v>914</v>
      </c>
      <c r="KE44" s="3" t="s">
        <v>914</v>
      </c>
      <c r="KF44" s="3" t="s">
        <v>914</v>
      </c>
      <c r="KG44" s="3" t="s">
        <v>914</v>
      </c>
      <c r="KH44" s="3" t="s">
        <v>914</v>
      </c>
      <c r="KI44" s="3" t="s">
        <v>914</v>
      </c>
      <c r="KJ44" s="3" t="s">
        <v>914</v>
      </c>
      <c r="KK44" s="3" t="s">
        <v>914</v>
      </c>
      <c r="KL44" s="3" t="s">
        <v>914</v>
      </c>
      <c r="KM44" s="3" t="s">
        <v>914</v>
      </c>
      <c r="KN44" s="3" t="s">
        <v>914</v>
      </c>
      <c r="KO44" s="3" t="s">
        <v>914</v>
      </c>
      <c r="KP44" s="3" t="s">
        <v>914</v>
      </c>
      <c r="KQ44" s="15" t="s">
        <v>914</v>
      </c>
      <c r="KR44" s="15" t="s">
        <v>914</v>
      </c>
      <c r="KS44" s="15" t="s">
        <v>914</v>
      </c>
      <c r="KT44" s="15" t="s">
        <v>914</v>
      </c>
      <c r="KU44" s="15" t="s">
        <v>914</v>
      </c>
      <c r="KV44" s="3" t="s">
        <v>914</v>
      </c>
      <c r="KW44" s="3" t="s">
        <v>914</v>
      </c>
      <c r="KX44" s="3" t="s">
        <v>914</v>
      </c>
      <c r="KY44" s="3" t="s">
        <v>914</v>
      </c>
      <c r="KZ44" s="3" t="s">
        <v>914</v>
      </c>
      <c r="LA44" s="3" t="s">
        <v>914</v>
      </c>
      <c r="LB44" s="3" t="s">
        <v>914</v>
      </c>
      <c r="LC44" s="3" t="s">
        <v>914</v>
      </c>
      <c r="LD44" s="3" t="s">
        <v>914</v>
      </c>
      <c r="LE44" s="3" t="s">
        <v>914</v>
      </c>
      <c r="LF44" s="3" t="s">
        <v>914</v>
      </c>
      <c r="LG44" s="3" t="s">
        <v>914</v>
      </c>
      <c r="LH44" s="3" t="s">
        <v>914</v>
      </c>
      <c r="LI44" s="3" t="s">
        <v>914</v>
      </c>
      <c r="LJ44" s="3" t="s">
        <v>914</v>
      </c>
      <c r="LK44" s="3" t="s">
        <v>914</v>
      </c>
      <c r="LL44" s="3" t="s">
        <v>914</v>
      </c>
      <c r="LM44" s="3" t="s">
        <v>914</v>
      </c>
      <c r="LN44" s="10" t="s">
        <v>912</v>
      </c>
      <c r="LO44" s="16">
        <v>2019</v>
      </c>
      <c r="LP44" s="10" t="s">
        <v>912</v>
      </c>
      <c r="LQ44" s="10" t="s">
        <v>930</v>
      </c>
      <c r="LR44" s="3" t="s">
        <v>914</v>
      </c>
      <c r="LS44" s="3" t="s">
        <v>914</v>
      </c>
      <c r="LT44" s="10" t="s">
        <v>930</v>
      </c>
      <c r="LU44" s="3" t="s">
        <v>914</v>
      </c>
      <c r="LV44" s="3" t="s">
        <v>914</v>
      </c>
      <c r="LW44" s="3" t="s">
        <v>930</v>
      </c>
      <c r="LX44" s="3" t="s">
        <v>914</v>
      </c>
      <c r="LY44" s="3" t="s">
        <v>968</v>
      </c>
      <c r="LZ44" s="3" t="s">
        <v>914</v>
      </c>
      <c r="MA44" s="3" t="s">
        <v>914</v>
      </c>
      <c r="MB44" s="3" t="s">
        <v>914</v>
      </c>
      <c r="MC44" s="3" t="s">
        <v>914</v>
      </c>
      <c r="MD44" s="3" t="s">
        <v>914</v>
      </c>
      <c r="ME44" s="3" t="s">
        <v>914</v>
      </c>
      <c r="MF44" s="3" t="s">
        <v>914</v>
      </c>
      <c r="MG44" s="3" t="s">
        <v>914</v>
      </c>
      <c r="MH44" s="3" t="s">
        <v>914</v>
      </c>
      <c r="MI44" s="3" t="s">
        <v>914</v>
      </c>
      <c r="MJ44" s="3" t="s">
        <v>914</v>
      </c>
      <c r="MK44" s="3" t="s">
        <v>914</v>
      </c>
      <c r="ML44" s="3" t="s">
        <v>914</v>
      </c>
      <c r="MM44" s="3" t="s">
        <v>914</v>
      </c>
      <c r="MN44" s="3" t="s">
        <v>914</v>
      </c>
      <c r="MO44" s="3" t="s">
        <v>914</v>
      </c>
      <c r="MP44" s="3" t="s">
        <v>911</v>
      </c>
      <c r="MQ44" s="3" t="s">
        <v>911</v>
      </c>
      <c r="MR44" s="3" t="s">
        <v>911</v>
      </c>
      <c r="MS44" s="3" t="s">
        <v>911</v>
      </c>
      <c r="MT44" s="4" t="s">
        <v>911</v>
      </c>
      <c r="MU44" s="3" t="s">
        <v>911</v>
      </c>
      <c r="MV44" s="3" t="s">
        <v>911</v>
      </c>
      <c r="MW44" s="10" t="s">
        <v>911</v>
      </c>
      <c r="MX44" s="10" t="s">
        <v>911</v>
      </c>
      <c r="MY44" s="10" t="s">
        <v>911</v>
      </c>
      <c r="MZ44" s="10" t="s">
        <v>911</v>
      </c>
      <c r="NA44" s="10" t="s">
        <v>911</v>
      </c>
      <c r="NB44" s="3" t="s">
        <v>930</v>
      </c>
      <c r="NC44" s="3" t="s">
        <v>914</v>
      </c>
      <c r="ND44" s="4">
        <v>2995</v>
      </c>
      <c r="NE44" s="10">
        <v>0.05</v>
      </c>
      <c r="NF44" s="10">
        <v>0.02</v>
      </c>
      <c r="NG44" s="10">
        <v>0</v>
      </c>
      <c r="NH44" s="3" t="s">
        <v>912</v>
      </c>
      <c r="NI44" s="18">
        <v>5718978.4199999999</v>
      </c>
      <c r="NJ44" s="3" t="s">
        <v>930</v>
      </c>
      <c r="NK44" s="3" t="s">
        <v>930</v>
      </c>
      <c r="NL44" s="3" t="s">
        <v>930</v>
      </c>
      <c r="NM44" s="3" t="s">
        <v>930</v>
      </c>
      <c r="NN44" s="3" t="s">
        <v>930</v>
      </c>
      <c r="NO44" s="3" t="s">
        <v>930</v>
      </c>
      <c r="NP44" s="3" t="s">
        <v>930</v>
      </c>
      <c r="NQ44" s="3" t="s">
        <v>930</v>
      </c>
      <c r="NR44" s="3" t="s">
        <v>930</v>
      </c>
      <c r="NS44" s="3" t="s">
        <v>930</v>
      </c>
      <c r="NT44" s="3" t="s">
        <v>930</v>
      </c>
      <c r="NU44" s="3" t="s">
        <v>930</v>
      </c>
      <c r="NV44" s="3" t="s">
        <v>930</v>
      </c>
      <c r="NW44" s="3" t="s">
        <v>930</v>
      </c>
      <c r="NX44" s="3" t="s">
        <v>912</v>
      </c>
      <c r="NY44" s="3" t="s">
        <v>930</v>
      </c>
      <c r="NZ44" s="3" t="s">
        <v>930</v>
      </c>
      <c r="OA44" s="3" t="s">
        <v>912</v>
      </c>
      <c r="OB44" s="3" t="s">
        <v>912</v>
      </c>
      <c r="OC44" s="3" t="s">
        <v>912</v>
      </c>
      <c r="OD44" s="3" t="s">
        <v>930</v>
      </c>
      <c r="OE44" s="7" t="s">
        <v>930</v>
      </c>
      <c r="OF44" s="7" t="s">
        <v>911</v>
      </c>
      <c r="OG44" s="7" t="s">
        <v>911</v>
      </c>
      <c r="OH44" s="7" t="s">
        <v>911</v>
      </c>
      <c r="OI44" s="7" t="s">
        <v>930</v>
      </c>
      <c r="OJ44" s="7" t="s">
        <v>930</v>
      </c>
      <c r="OK44" s="7" t="s">
        <v>912</v>
      </c>
      <c r="OL44" s="7" t="s">
        <v>911</v>
      </c>
      <c r="OM44" s="7" t="s">
        <v>911</v>
      </c>
      <c r="ON44" s="7" t="s">
        <v>915</v>
      </c>
      <c r="OO44" s="7" t="s">
        <v>911</v>
      </c>
      <c r="OP44" s="3" t="s">
        <v>992</v>
      </c>
      <c r="OQ44" s="3" t="s">
        <v>912</v>
      </c>
      <c r="OR44" s="3" t="s">
        <v>912</v>
      </c>
      <c r="OS44" s="3" t="s">
        <v>933</v>
      </c>
      <c r="OT44" s="10">
        <v>0.5</v>
      </c>
      <c r="OU44" s="10">
        <v>0</v>
      </c>
      <c r="OV44" s="10">
        <v>0.38890000000000002</v>
      </c>
      <c r="OW44" s="10">
        <v>0.1111</v>
      </c>
      <c r="OX44" s="10">
        <v>0</v>
      </c>
      <c r="OY44" s="13">
        <v>43525</v>
      </c>
      <c r="OZ44" s="3" t="s">
        <v>912</v>
      </c>
      <c r="PA44" s="3" t="s">
        <v>1210</v>
      </c>
      <c r="PB44" s="3" t="s">
        <v>930</v>
      </c>
      <c r="PC44" s="3" t="s">
        <v>930</v>
      </c>
      <c r="PD44" s="3" t="s">
        <v>930</v>
      </c>
      <c r="PE44" s="3" t="s">
        <v>930</v>
      </c>
      <c r="PF44" s="3" t="s">
        <v>930</v>
      </c>
      <c r="PG44" s="3">
        <v>73</v>
      </c>
      <c r="PH44" s="3">
        <v>1</v>
      </c>
      <c r="PI44" s="18">
        <v>8371380.8200000003</v>
      </c>
      <c r="PJ44" s="3" t="s">
        <v>1211</v>
      </c>
      <c r="PK44" s="3" t="s">
        <v>1218</v>
      </c>
      <c r="PL44" s="3" t="s">
        <v>937</v>
      </c>
      <c r="PM44" s="3" t="s">
        <v>912</v>
      </c>
      <c r="PN44" s="3">
        <v>10</v>
      </c>
      <c r="PO44" s="74">
        <v>43952</v>
      </c>
      <c r="PP44" s="3" t="s">
        <v>938</v>
      </c>
      <c r="PQ44" s="3" t="s">
        <v>930</v>
      </c>
      <c r="PR44" s="3" t="s">
        <v>914</v>
      </c>
      <c r="PS44" s="3" t="s">
        <v>912</v>
      </c>
      <c r="PT44" s="9" t="s">
        <v>915</v>
      </c>
      <c r="PU44" s="9" t="s">
        <v>915</v>
      </c>
      <c r="PV44" s="9" t="s">
        <v>915</v>
      </c>
      <c r="PW44" s="3" t="s">
        <v>912</v>
      </c>
      <c r="PX44" s="3" t="s">
        <v>1219</v>
      </c>
      <c r="PY44" s="3" t="s">
        <v>912</v>
      </c>
      <c r="PZ44" s="3" t="s">
        <v>930</v>
      </c>
      <c r="QA44" s="3" t="s">
        <v>930</v>
      </c>
      <c r="QB44" s="3" t="s">
        <v>930</v>
      </c>
      <c r="QC44" s="3" t="s">
        <v>930</v>
      </c>
      <c r="QD44" s="3" t="s">
        <v>930</v>
      </c>
      <c r="QE44" s="3" t="s">
        <v>911</v>
      </c>
      <c r="QF44" s="3" t="s">
        <v>911</v>
      </c>
      <c r="QG44" s="3" t="s">
        <v>912</v>
      </c>
      <c r="QH44" s="3" t="s">
        <v>1220</v>
      </c>
    </row>
    <row r="45" spans="1:450" ht="91.5" customHeight="1" x14ac:dyDescent="0.25">
      <c r="A45" s="3">
        <v>4309209</v>
      </c>
      <c r="B45" s="3" t="s">
        <v>1047</v>
      </c>
      <c r="C45" s="3" t="s">
        <v>1352</v>
      </c>
      <c r="D45" s="3" t="s">
        <v>1028</v>
      </c>
      <c r="E45" s="3" t="s">
        <v>943</v>
      </c>
      <c r="F45" s="3" t="s">
        <v>909</v>
      </c>
      <c r="G45" s="3" t="s">
        <v>944</v>
      </c>
      <c r="H45" s="3" t="s">
        <v>911</v>
      </c>
      <c r="I45" s="3" t="s">
        <v>914</v>
      </c>
      <c r="J45" s="3" t="s">
        <v>911</v>
      </c>
      <c r="K45" s="3" t="s">
        <v>914</v>
      </c>
      <c r="L45" s="3" t="s">
        <v>911</v>
      </c>
      <c r="M45" s="3" t="s">
        <v>914</v>
      </c>
      <c r="N45" s="3" t="s">
        <v>911</v>
      </c>
      <c r="O45" s="3" t="s">
        <v>914</v>
      </c>
      <c r="P45" s="4">
        <v>1161</v>
      </c>
      <c r="Q45" s="4" t="s">
        <v>915</v>
      </c>
      <c r="R45" s="3" t="s">
        <v>912</v>
      </c>
      <c r="S45" s="73" t="s">
        <v>1353</v>
      </c>
      <c r="T45" s="4">
        <v>81</v>
      </c>
      <c r="U45" s="4">
        <v>43</v>
      </c>
      <c r="V45" s="4" t="s">
        <v>911</v>
      </c>
      <c r="W45" s="4">
        <v>74</v>
      </c>
      <c r="X45" s="4" t="s">
        <v>911</v>
      </c>
      <c r="Y45" s="4" t="s">
        <v>911</v>
      </c>
      <c r="Z45" s="4" t="s">
        <v>911</v>
      </c>
      <c r="AA45" s="4" t="s">
        <v>911</v>
      </c>
      <c r="AB45" s="4" t="s">
        <v>911</v>
      </c>
      <c r="AC45" s="4" t="s">
        <v>911</v>
      </c>
      <c r="AD45" s="4" t="s">
        <v>911</v>
      </c>
      <c r="AE45" s="4" t="s">
        <v>911</v>
      </c>
      <c r="AF45" s="4" t="s">
        <v>914</v>
      </c>
      <c r="AG45" s="4" t="s">
        <v>911</v>
      </c>
      <c r="AH45" s="4">
        <v>233</v>
      </c>
      <c r="AI45" s="4" t="s">
        <v>911</v>
      </c>
      <c r="AJ45" s="4" t="s">
        <v>914</v>
      </c>
      <c r="AK45" s="4" t="s">
        <v>914</v>
      </c>
      <c r="AL45" s="4" t="s">
        <v>914</v>
      </c>
      <c r="AM45" s="4" t="s">
        <v>914</v>
      </c>
      <c r="AN45" s="4" t="s">
        <v>914</v>
      </c>
      <c r="AO45" s="4" t="s">
        <v>914</v>
      </c>
      <c r="AP45" s="4" t="s">
        <v>914</v>
      </c>
      <c r="AQ45" s="4" t="s">
        <v>914</v>
      </c>
      <c r="AR45" s="4" t="s">
        <v>914</v>
      </c>
      <c r="AS45" s="4" t="s">
        <v>914</v>
      </c>
      <c r="AT45" s="4" t="s">
        <v>914</v>
      </c>
      <c r="AU45" s="4" t="s">
        <v>914</v>
      </c>
      <c r="AV45" s="4">
        <v>48</v>
      </c>
      <c r="AW45" s="4">
        <v>145</v>
      </c>
      <c r="AX45" s="6" t="s">
        <v>911</v>
      </c>
      <c r="AY45" s="6" t="s">
        <v>911</v>
      </c>
      <c r="AZ45" s="6" t="s">
        <v>911</v>
      </c>
      <c r="BA45" s="6" t="s">
        <v>911</v>
      </c>
      <c r="BB45" s="6" t="s">
        <v>911</v>
      </c>
      <c r="BC45" s="6" t="s">
        <v>911</v>
      </c>
      <c r="BD45" s="6" t="s">
        <v>911</v>
      </c>
      <c r="BE45" s="6" t="s">
        <v>911</v>
      </c>
      <c r="BF45" s="6" t="s">
        <v>914</v>
      </c>
      <c r="BG45" s="6" t="s">
        <v>914</v>
      </c>
      <c r="BH45" s="6" t="s">
        <v>914</v>
      </c>
      <c r="BI45" s="6" t="s">
        <v>914</v>
      </c>
      <c r="BJ45" s="6" t="s">
        <v>914</v>
      </c>
      <c r="BK45" s="6">
        <v>4074999</v>
      </c>
      <c r="BL45" s="6" t="s">
        <v>914</v>
      </c>
      <c r="BM45" s="6" t="s">
        <v>914</v>
      </c>
      <c r="BN45" s="6" t="s">
        <v>914</v>
      </c>
      <c r="BO45" s="6" t="s">
        <v>914</v>
      </c>
      <c r="BP45" s="6" t="s">
        <v>914</v>
      </c>
      <c r="BQ45" s="6" t="s">
        <v>914</v>
      </c>
      <c r="BR45" s="6" t="s">
        <v>914</v>
      </c>
      <c r="BS45" s="3" t="s">
        <v>911</v>
      </c>
      <c r="BT45" s="9" t="s">
        <v>911</v>
      </c>
      <c r="BU45" s="9" t="s">
        <v>911</v>
      </c>
      <c r="BV45" s="9" t="s">
        <v>914</v>
      </c>
      <c r="BW45" s="9" t="s">
        <v>914</v>
      </c>
      <c r="BX45" s="9" t="s">
        <v>914</v>
      </c>
      <c r="BY45" s="9" t="s">
        <v>914</v>
      </c>
      <c r="BZ45" s="9" t="s">
        <v>914</v>
      </c>
      <c r="CA45" s="8">
        <v>20.399999999999999</v>
      </c>
      <c r="CB45" s="3" t="s">
        <v>1136</v>
      </c>
      <c r="CC45" s="9">
        <v>7</v>
      </c>
      <c r="CD45" s="9" t="s">
        <v>914</v>
      </c>
      <c r="CE45" s="9" t="s">
        <v>914</v>
      </c>
      <c r="CF45" s="9" t="s">
        <v>914</v>
      </c>
      <c r="CG45" s="9" t="s">
        <v>914</v>
      </c>
      <c r="CH45" s="9" t="s">
        <v>914</v>
      </c>
      <c r="CI45" s="9" t="s">
        <v>914</v>
      </c>
      <c r="CJ45" s="9">
        <v>5</v>
      </c>
      <c r="CK45" s="3" t="s">
        <v>911</v>
      </c>
      <c r="CL45" s="3" t="s">
        <v>911</v>
      </c>
      <c r="CM45" s="3" t="s">
        <v>911</v>
      </c>
      <c r="CN45" s="3" t="s">
        <v>911</v>
      </c>
      <c r="CO45" s="3" t="s">
        <v>914</v>
      </c>
      <c r="CP45" s="3" t="s">
        <v>914</v>
      </c>
      <c r="CQ45" s="3" t="s">
        <v>914</v>
      </c>
      <c r="CR45" s="3" t="s">
        <v>914</v>
      </c>
      <c r="CS45" s="4" t="s">
        <v>911</v>
      </c>
      <c r="CT45" s="4" t="s">
        <v>911</v>
      </c>
      <c r="CU45" s="3" t="s">
        <v>911</v>
      </c>
      <c r="CV45" s="3" t="s">
        <v>911</v>
      </c>
      <c r="CW45" s="3" t="s">
        <v>912</v>
      </c>
      <c r="CX45" s="5">
        <v>2019</v>
      </c>
      <c r="CY45" s="3" t="s">
        <v>915</v>
      </c>
      <c r="CZ45" s="3" t="s">
        <v>912</v>
      </c>
      <c r="DA45" s="10">
        <v>0.72</v>
      </c>
      <c r="DB45" s="10" t="s">
        <v>914</v>
      </c>
      <c r="DC45" s="11" t="s">
        <v>914</v>
      </c>
      <c r="DD45" s="11" t="s">
        <v>914</v>
      </c>
      <c r="DE45" s="10" t="s">
        <v>914</v>
      </c>
      <c r="DF45" s="11" t="s">
        <v>914</v>
      </c>
      <c r="DG45" s="11" t="s">
        <v>914</v>
      </c>
      <c r="DH45" s="11" t="s">
        <v>914</v>
      </c>
      <c r="DI45" s="11">
        <v>0.02</v>
      </c>
      <c r="DJ45" s="11" t="s">
        <v>914</v>
      </c>
      <c r="DK45" s="11" t="s">
        <v>914</v>
      </c>
      <c r="DL45" s="11" t="s">
        <v>914</v>
      </c>
      <c r="DM45" s="10" t="s">
        <v>914</v>
      </c>
      <c r="DN45" s="11" t="s">
        <v>914</v>
      </c>
      <c r="DO45" s="11" t="s">
        <v>914</v>
      </c>
      <c r="DP45" s="11" t="s">
        <v>914</v>
      </c>
      <c r="DQ45" s="12">
        <v>4.8</v>
      </c>
      <c r="DR45" s="12">
        <v>4.4000000000000004</v>
      </c>
      <c r="DS45" s="13">
        <v>43617</v>
      </c>
      <c r="DT45" s="3" t="s">
        <v>911</v>
      </c>
      <c r="DU45" s="14" t="s">
        <v>911</v>
      </c>
      <c r="DV45" s="3" t="s">
        <v>1042</v>
      </c>
      <c r="DW45" s="15">
        <v>18950037.600000001</v>
      </c>
      <c r="DX45" s="15" t="s">
        <v>911</v>
      </c>
      <c r="DY45" s="15" t="s">
        <v>914</v>
      </c>
      <c r="DZ45" s="15" t="s">
        <v>914</v>
      </c>
      <c r="EA45" s="15" t="s">
        <v>914</v>
      </c>
      <c r="EB45" s="15" t="s">
        <v>914</v>
      </c>
      <c r="EC45" s="15" t="s">
        <v>914</v>
      </c>
      <c r="ED45" s="15" t="s">
        <v>914</v>
      </c>
      <c r="EE45" s="15" t="s">
        <v>914</v>
      </c>
      <c r="EF45" s="15" t="s">
        <v>914</v>
      </c>
      <c r="EG45" s="15" t="s">
        <v>914</v>
      </c>
      <c r="EH45" s="15" t="s">
        <v>914</v>
      </c>
      <c r="EI45" s="15" t="s">
        <v>914</v>
      </c>
      <c r="EJ45" s="15" t="s">
        <v>914</v>
      </c>
      <c r="EK45" s="15" t="s">
        <v>914</v>
      </c>
      <c r="EL45" s="15" t="s">
        <v>914</v>
      </c>
      <c r="EM45" s="15" t="s">
        <v>911</v>
      </c>
      <c r="EN45" s="15" t="s">
        <v>911</v>
      </c>
      <c r="EO45" s="15" t="s">
        <v>911</v>
      </c>
      <c r="EP45" s="15" t="s">
        <v>914</v>
      </c>
      <c r="EQ45" s="15" t="s">
        <v>914</v>
      </c>
      <c r="ER45" s="15" t="s">
        <v>914</v>
      </c>
      <c r="ES45" s="15" t="s">
        <v>914</v>
      </c>
      <c r="ET45" s="15" t="s">
        <v>914</v>
      </c>
      <c r="EU45" s="15" t="s">
        <v>914</v>
      </c>
      <c r="EV45" s="15" t="s">
        <v>914</v>
      </c>
      <c r="EW45" s="15" t="s">
        <v>914</v>
      </c>
      <c r="EX45" s="15" t="s">
        <v>914</v>
      </c>
      <c r="EY45" s="15" t="s">
        <v>914</v>
      </c>
      <c r="EZ45" s="15" t="s">
        <v>914</v>
      </c>
      <c r="FA45" s="15" t="s">
        <v>914</v>
      </c>
      <c r="FB45" s="15" t="s">
        <v>914</v>
      </c>
      <c r="FC45" s="15" t="s">
        <v>914</v>
      </c>
      <c r="FD45" s="15" t="s">
        <v>914</v>
      </c>
      <c r="FE45" s="15" t="s">
        <v>914</v>
      </c>
      <c r="FF45" s="15" t="s">
        <v>914</v>
      </c>
      <c r="FG45" s="15" t="s">
        <v>914</v>
      </c>
      <c r="FH45" s="15" t="s">
        <v>914</v>
      </c>
      <c r="FI45" s="15" t="s">
        <v>914</v>
      </c>
      <c r="FJ45" s="15" t="s">
        <v>914</v>
      </c>
      <c r="FK45" s="7">
        <v>0.01</v>
      </c>
      <c r="FL45" s="7">
        <v>0.01</v>
      </c>
      <c r="FM45" s="7">
        <v>0</v>
      </c>
      <c r="FN45" s="7">
        <v>0</v>
      </c>
      <c r="FO45" s="7">
        <v>0.02</v>
      </c>
      <c r="FP45" s="10" t="s">
        <v>914</v>
      </c>
      <c r="FQ45" s="7" t="s">
        <v>914</v>
      </c>
      <c r="FR45" s="7" t="s">
        <v>914</v>
      </c>
      <c r="FS45" s="7" t="s">
        <v>914</v>
      </c>
      <c r="FT45" s="7" t="s">
        <v>914</v>
      </c>
      <c r="FU45" s="7" t="s">
        <v>914</v>
      </c>
      <c r="FV45" s="10" t="s">
        <v>914</v>
      </c>
      <c r="FW45" s="10" t="s">
        <v>914</v>
      </c>
      <c r="FX45" s="10" t="s">
        <v>914</v>
      </c>
      <c r="FY45" s="10" t="s">
        <v>914</v>
      </c>
      <c r="FZ45" s="10" t="s">
        <v>914</v>
      </c>
      <c r="GA45" s="10" t="s">
        <v>914</v>
      </c>
      <c r="GB45" s="10" t="s">
        <v>914</v>
      </c>
      <c r="GC45" s="10" t="s">
        <v>914</v>
      </c>
      <c r="GD45" s="10" t="s">
        <v>914</v>
      </c>
      <c r="GE45" s="10" t="s">
        <v>914</v>
      </c>
      <c r="GF45" s="10" t="s">
        <v>914</v>
      </c>
      <c r="GG45" s="10" t="s">
        <v>914</v>
      </c>
      <c r="GH45" s="10" t="s">
        <v>914</v>
      </c>
      <c r="GI45" s="15" t="s">
        <v>914</v>
      </c>
      <c r="GJ45" s="15" t="s">
        <v>914</v>
      </c>
      <c r="GK45" s="15" t="s">
        <v>914</v>
      </c>
      <c r="GL45" s="15" t="s">
        <v>914</v>
      </c>
      <c r="GM45" s="15" t="s">
        <v>914</v>
      </c>
      <c r="GN45" s="15" t="s">
        <v>914</v>
      </c>
      <c r="GO45" s="10" t="s">
        <v>914</v>
      </c>
      <c r="GP45" s="10" t="s">
        <v>914</v>
      </c>
      <c r="GQ45" s="10" t="s">
        <v>914</v>
      </c>
      <c r="GR45" s="10" t="s">
        <v>914</v>
      </c>
      <c r="GS45" s="10" t="s">
        <v>914</v>
      </c>
      <c r="GT45" s="10" t="s">
        <v>914</v>
      </c>
      <c r="GU45" s="10" t="s">
        <v>914</v>
      </c>
      <c r="GV45" s="10" t="s">
        <v>914</v>
      </c>
      <c r="GW45" s="10" t="s">
        <v>914</v>
      </c>
      <c r="GX45" s="10" t="s">
        <v>914</v>
      </c>
      <c r="GY45" s="10" t="s">
        <v>914</v>
      </c>
      <c r="GZ45" s="10" t="s">
        <v>914</v>
      </c>
      <c r="HA45" s="10" t="s">
        <v>914</v>
      </c>
      <c r="HB45" s="10" t="s">
        <v>914</v>
      </c>
      <c r="HC45" s="10" t="s">
        <v>914</v>
      </c>
      <c r="HD45" s="10" t="s">
        <v>914</v>
      </c>
      <c r="HE45" s="10" t="s">
        <v>914</v>
      </c>
      <c r="HF45" s="10" t="s">
        <v>914</v>
      </c>
      <c r="HG45" s="4">
        <v>3833086</v>
      </c>
      <c r="HH45" s="4">
        <v>2114828</v>
      </c>
      <c r="HI45" s="4">
        <v>593444</v>
      </c>
      <c r="HJ45" s="4">
        <v>268126</v>
      </c>
      <c r="HK45" s="4">
        <v>531005</v>
      </c>
      <c r="HL45" s="4">
        <v>4511913</v>
      </c>
      <c r="HM45" s="4" t="s">
        <v>914</v>
      </c>
      <c r="HN45" s="4" t="s">
        <v>914</v>
      </c>
      <c r="HO45" s="4" t="s">
        <v>914</v>
      </c>
      <c r="HP45" s="4" t="s">
        <v>914</v>
      </c>
      <c r="HQ45" s="4" t="s">
        <v>914</v>
      </c>
      <c r="HR45" s="4" t="s">
        <v>914</v>
      </c>
      <c r="HS45" s="4" t="s">
        <v>914</v>
      </c>
      <c r="HT45" s="4" t="s">
        <v>914</v>
      </c>
      <c r="HU45" s="4" t="s">
        <v>914</v>
      </c>
      <c r="HV45" s="4" t="s">
        <v>914</v>
      </c>
      <c r="HW45" s="4" t="s">
        <v>914</v>
      </c>
      <c r="HX45" s="4" t="s">
        <v>914</v>
      </c>
      <c r="HY45" s="4" t="s">
        <v>914</v>
      </c>
      <c r="HZ45" s="4" t="s">
        <v>914</v>
      </c>
      <c r="IA45" s="4" t="s">
        <v>914</v>
      </c>
      <c r="IB45" s="4" t="s">
        <v>914</v>
      </c>
      <c r="IC45" s="4" t="s">
        <v>914</v>
      </c>
      <c r="ID45" s="4" t="s">
        <v>914</v>
      </c>
      <c r="IE45" s="4" t="s">
        <v>914</v>
      </c>
      <c r="IF45" s="4" t="s">
        <v>914</v>
      </c>
      <c r="IG45" s="4" t="s">
        <v>914</v>
      </c>
      <c r="IH45" s="4" t="s">
        <v>914</v>
      </c>
      <c r="II45" s="4" t="s">
        <v>914</v>
      </c>
      <c r="IJ45" s="4" t="s">
        <v>914</v>
      </c>
      <c r="IK45" s="4" t="s">
        <v>914</v>
      </c>
      <c r="IL45" s="4" t="s">
        <v>914</v>
      </c>
      <c r="IM45" s="4" t="s">
        <v>914</v>
      </c>
      <c r="IN45" s="4" t="s">
        <v>914</v>
      </c>
      <c r="IO45" s="4" t="s">
        <v>914</v>
      </c>
      <c r="IP45" s="4" t="s">
        <v>914</v>
      </c>
      <c r="IQ45" s="4" t="s">
        <v>914</v>
      </c>
      <c r="IR45" s="4" t="s">
        <v>914</v>
      </c>
      <c r="IS45" s="4" t="s">
        <v>914</v>
      </c>
      <c r="IT45" s="4" t="s">
        <v>914</v>
      </c>
      <c r="IU45" s="4" t="s">
        <v>914</v>
      </c>
      <c r="IV45" s="4" t="s">
        <v>914</v>
      </c>
      <c r="IW45" s="4" t="s">
        <v>914</v>
      </c>
      <c r="IX45" s="4" t="s">
        <v>914</v>
      </c>
      <c r="IY45" s="4" t="s">
        <v>914</v>
      </c>
      <c r="IZ45" s="4" t="s">
        <v>914</v>
      </c>
      <c r="JA45" s="4" t="s">
        <v>914</v>
      </c>
      <c r="JB45" s="4" t="s">
        <v>914</v>
      </c>
      <c r="JC45" s="7">
        <v>0</v>
      </c>
      <c r="JD45" s="71" t="s">
        <v>914</v>
      </c>
      <c r="JE45" s="19">
        <v>1</v>
      </c>
      <c r="JF45" s="19">
        <v>1</v>
      </c>
      <c r="JG45" s="7">
        <v>1</v>
      </c>
      <c r="JH45" s="7">
        <v>0.52</v>
      </c>
      <c r="JI45" s="15">
        <v>4.5999999999999996</v>
      </c>
      <c r="JJ45" s="15">
        <v>3.35</v>
      </c>
      <c r="JK45" s="15">
        <v>4.18</v>
      </c>
      <c r="JL45" s="15">
        <v>23.2</v>
      </c>
      <c r="JM45" s="3" t="s">
        <v>914</v>
      </c>
      <c r="JN45" s="15" t="s">
        <v>911</v>
      </c>
      <c r="JO45" s="15" t="s">
        <v>911</v>
      </c>
      <c r="JP45" s="15" t="s">
        <v>911</v>
      </c>
      <c r="JQ45" s="15" t="s">
        <v>911</v>
      </c>
      <c r="JR45" s="15" t="s">
        <v>911</v>
      </c>
      <c r="JS45" s="4" t="s">
        <v>911</v>
      </c>
      <c r="JT45" s="10">
        <v>0.24079999999999999</v>
      </c>
      <c r="JU45" s="10">
        <v>0.44490000000000002</v>
      </c>
      <c r="JV45" s="10">
        <v>0.12</v>
      </c>
      <c r="JW45" s="10" t="s">
        <v>911</v>
      </c>
      <c r="JX45" s="10" t="s">
        <v>911</v>
      </c>
      <c r="JY45" s="7" t="s">
        <v>914</v>
      </c>
      <c r="JZ45" s="7" t="s">
        <v>914</v>
      </c>
      <c r="KA45" s="7" t="s">
        <v>914</v>
      </c>
      <c r="KB45" s="7" t="s">
        <v>914</v>
      </c>
      <c r="KC45" s="7" t="s">
        <v>914</v>
      </c>
      <c r="KD45" s="10" t="s">
        <v>914</v>
      </c>
      <c r="KE45" s="10" t="s">
        <v>914</v>
      </c>
      <c r="KF45" s="10" t="s">
        <v>914</v>
      </c>
      <c r="KG45" s="10" t="s">
        <v>914</v>
      </c>
      <c r="KH45" s="10" t="s">
        <v>914</v>
      </c>
      <c r="KI45" s="10" t="s">
        <v>914</v>
      </c>
      <c r="KJ45" s="10" t="s">
        <v>914</v>
      </c>
      <c r="KK45" s="10" t="s">
        <v>914</v>
      </c>
      <c r="KL45" s="10" t="s">
        <v>914</v>
      </c>
      <c r="KM45" s="10" t="s">
        <v>914</v>
      </c>
      <c r="KN45" s="10" t="s">
        <v>914</v>
      </c>
      <c r="KO45" s="10" t="s">
        <v>914</v>
      </c>
      <c r="KP45" s="10" t="s">
        <v>914</v>
      </c>
      <c r="KQ45" s="15" t="s">
        <v>914</v>
      </c>
      <c r="KR45" s="15" t="s">
        <v>914</v>
      </c>
      <c r="KS45" s="15" t="s">
        <v>914</v>
      </c>
      <c r="KT45" s="15" t="s">
        <v>914</v>
      </c>
      <c r="KU45" s="15" t="s">
        <v>914</v>
      </c>
      <c r="KV45" s="10" t="s">
        <v>914</v>
      </c>
      <c r="KW45" s="10" t="s">
        <v>914</v>
      </c>
      <c r="KX45" s="10" t="s">
        <v>914</v>
      </c>
      <c r="KY45" s="10" t="s">
        <v>914</v>
      </c>
      <c r="KZ45" s="10" t="s">
        <v>914</v>
      </c>
      <c r="LA45" s="10" t="s">
        <v>914</v>
      </c>
      <c r="LB45" s="10" t="s">
        <v>914</v>
      </c>
      <c r="LC45" s="10" t="s">
        <v>914</v>
      </c>
      <c r="LD45" s="10" t="s">
        <v>914</v>
      </c>
      <c r="LE45" s="10" t="s">
        <v>914</v>
      </c>
      <c r="LF45" s="10" t="s">
        <v>914</v>
      </c>
      <c r="LG45" s="10" t="s">
        <v>914</v>
      </c>
      <c r="LH45" s="10" t="s">
        <v>914</v>
      </c>
      <c r="LI45" s="10" t="s">
        <v>914</v>
      </c>
      <c r="LJ45" s="10" t="s">
        <v>914</v>
      </c>
      <c r="LK45" s="10" t="s">
        <v>914</v>
      </c>
      <c r="LL45" s="10" t="s">
        <v>914</v>
      </c>
      <c r="LM45" s="10" t="s">
        <v>914</v>
      </c>
      <c r="LN45" s="10" t="s">
        <v>912</v>
      </c>
      <c r="LO45" s="16">
        <v>1997</v>
      </c>
      <c r="LP45" s="10" t="s">
        <v>912</v>
      </c>
      <c r="LQ45" s="10" t="s">
        <v>930</v>
      </c>
      <c r="LR45" s="3" t="s">
        <v>914</v>
      </c>
      <c r="LS45" s="3" t="s">
        <v>914</v>
      </c>
      <c r="LT45" s="10" t="s">
        <v>911</v>
      </c>
      <c r="LU45" s="3" t="s">
        <v>911</v>
      </c>
      <c r="LV45" s="17" t="s">
        <v>911</v>
      </c>
      <c r="LW45" s="3" t="s">
        <v>930</v>
      </c>
      <c r="LX45" s="3" t="s">
        <v>914</v>
      </c>
      <c r="LY45" s="3" t="s">
        <v>911</v>
      </c>
      <c r="LZ45" s="3" t="s">
        <v>914</v>
      </c>
      <c r="MA45" s="3" t="s">
        <v>914</v>
      </c>
      <c r="MB45" s="3" t="s">
        <v>914</v>
      </c>
      <c r="MC45" s="3" t="s">
        <v>914</v>
      </c>
      <c r="MD45" s="3" t="s">
        <v>914</v>
      </c>
      <c r="ME45" s="3" t="s">
        <v>914</v>
      </c>
      <c r="MF45" s="3" t="s">
        <v>914</v>
      </c>
      <c r="MG45" s="3" t="s">
        <v>914</v>
      </c>
      <c r="MH45" s="3" t="s">
        <v>914</v>
      </c>
      <c r="MI45" s="3" t="s">
        <v>914</v>
      </c>
      <c r="MJ45" s="3" t="s">
        <v>914</v>
      </c>
      <c r="MK45" s="3" t="s">
        <v>914</v>
      </c>
      <c r="ML45" s="3" t="s">
        <v>914</v>
      </c>
      <c r="MM45" s="3" t="s">
        <v>914</v>
      </c>
      <c r="MN45" s="3" t="s">
        <v>914</v>
      </c>
      <c r="MO45" s="3" t="s">
        <v>914</v>
      </c>
      <c r="MP45" s="3" t="s">
        <v>911</v>
      </c>
      <c r="MQ45" s="3" t="s">
        <v>911</v>
      </c>
      <c r="MR45" s="3" t="s">
        <v>911</v>
      </c>
      <c r="MS45" s="17" t="s">
        <v>911</v>
      </c>
      <c r="MT45" s="4" t="s">
        <v>911</v>
      </c>
      <c r="MU45" s="3" t="s">
        <v>911</v>
      </c>
      <c r="MV45" s="3" t="s">
        <v>911</v>
      </c>
      <c r="MW45" s="10" t="s">
        <v>911</v>
      </c>
      <c r="MX45" s="10" t="s">
        <v>911</v>
      </c>
      <c r="MY45" s="10" t="s">
        <v>911</v>
      </c>
      <c r="MZ45" s="10" t="s">
        <v>911</v>
      </c>
      <c r="NA45" s="10" t="s">
        <v>911</v>
      </c>
      <c r="NB45" s="3" t="s">
        <v>930</v>
      </c>
      <c r="NC45" s="3" t="s">
        <v>914</v>
      </c>
      <c r="ND45" s="4">
        <v>1083</v>
      </c>
      <c r="NE45" s="10">
        <v>2.86E-2</v>
      </c>
      <c r="NF45" s="10">
        <v>5.6300000000000003E-2</v>
      </c>
      <c r="NG45" s="10">
        <v>0</v>
      </c>
      <c r="NH45" s="3" t="s">
        <v>912</v>
      </c>
      <c r="NI45" s="18">
        <v>2389624.35</v>
      </c>
      <c r="NJ45" s="3" t="s">
        <v>930</v>
      </c>
      <c r="NK45" s="3" t="s">
        <v>930</v>
      </c>
      <c r="NL45" s="3" t="s">
        <v>930</v>
      </c>
      <c r="NM45" s="3" t="s">
        <v>930</v>
      </c>
      <c r="NN45" s="3" t="s">
        <v>930</v>
      </c>
      <c r="NO45" s="3" t="s">
        <v>930</v>
      </c>
      <c r="NP45" s="3" t="s">
        <v>912</v>
      </c>
      <c r="NQ45" s="3" t="s">
        <v>930</v>
      </c>
      <c r="NR45" s="3" t="s">
        <v>930</v>
      </c>
      <c r="NS45" s="3" t="s">
        <v>930</v>
      </c>
      <c r="NT45" s="3" t="s">
        <v>930</v>
      </c>
      <c r="NU45" s="3" t="s">
        <v>930</v>
      </c>
      <c r="NV45" s="3" t="s">
        <v>930</v>
      </c>
      <c r="NW45" s="3" t="s">
        <v>930</v>
      </c>
      <c r="NX45" s="3" t="s">
        <v>912</v>
      </c>
      <c r="NY45" s="3" t="s">
        <v>930</v>
      </c>
      <c r="NZ45" s="3" t="s">
        <v>930</v>
      </c>
      <c r="OA45" s="3" t="s">
        <v>912</v>
      </c>
      <c r="OB45" s="3" t="s">
        <v>930</v>
      </c>
      <c r="OC45" s="3" t="s">
        <v>930</v>
      </c>
      <c r="OD45" s="3" t="s">
        <v>930</v>
      </c>
      <c r="OE45" s="7" t="s">
        <v>930</v>
      </c>
      <c r="OF45" s="7" t="s">
        <v>911</v>
      </c>
      <c r="OG45" s="7" t="s">
        <v>911</v>
      </c>
      <c r="OH45" s="7" t="s">
        <v>911</v>
      </c>
      <c r="OI45" s="7" t="s">
        <v>930</v>
      </c>
      <c r="OJ45" s="7" t="s">
        <v>930</v>
      </c>
      <c r="OK45" s="7" t="s">
        <v>912</v>
      </c>
      <c r="OL45" s="7" t="s">
        <v>930</v>
      </c>
      <c r="OM45" s="7" t="s">
        <v>930</v>
      </c>
      <c r="ON45" s="7">
        <v>0.28000000000000003</v>
      </c>
      <c r="OO45" s="7" t="s">
        <v>930</v>
      </c>
      <c r="OP45" s="3" t="s">
        <v>1118</v>
      </c>
      <c r="OQ45" s="3" t="s">
        <v>912</v>
      </c>
      <c r="OR45" s="3" t="s">
        <v>912</v>
      </c>
      <c r="OS45" s="3" t="s">
        <v>933</v>
      </c>
      <c r="OT45" s="10">
        <v>0.4</v>
      </c>
      <c r="OU45" s="10">
        <v>0</v>
      </c>
      <c r="OV45" s="10">
        <v>0.6</v>
      </c>
      <c r="OW45" s="10">
        <v>0</v>
      </c>
      <c r="OX45" s="10">
        <v>0</v>
      </c>
      <c r="OY45" s="13">
        <v>43617</v>
      </c>
      <c r="OZ45" s="3" t="s">
        <v>912</v>
      </c>
      <c r="PA45" s="3" t="s">
        <v>1124</v>
      </c>
      <c r="PB45" s="3" t="s">
        <v>912</v>
      </c>
      <c r="PC45" s="3" t="s">
        <v>912</v>
      </c>
      <c r="PD45" s="3" t="s">
        <v>912</v>
      </c>
      <c r="PE45" s="3" t="s">
        <v>930</v>
      </c>
      <c r="PF45" s="3" t="s">
        <v>912</v>
      </c>
      <c r="PG45" s="3">
        <v>27</v>
      </c>
      <c r="PH45" s="3">
        <v>2</v>
      </c>
      <c r="PI45" s="18">
        <v>2056201.96</v>
      </c>
      <c r="PJ45" s="3" t="s">
        <v>953</v>
      </c>
      <c r="PK45" s="3" t="s">
        <v>936</v>
      </c>
      <c r="PL45" s="3" t="s">
        <v>937</v>
      </c>
      <c r="PM45" s="3" t="s">
        <v>912</v>
      </c>
      <c r="PN45" s="3">
        <v>10</v>
      </c>
      <c r="PO45" s="74">
        <v>46023</v>
      </c>
      <c r="PP45" s="3" t="s">
        <v>975</v>
      </c>
      <c r="PQ45" s="3" t="s">
        <v>930</v>
      </c>
      <c r="PR45" s="3" t="s">
        <v>914</v>
      </c>
      <c r="PS45" s="3" t="s">
        <v>930</v>
      </c>
      <c r="PT45" s="9" t="s">
        <v>911</v>
      </c>
      <c r="PU45" s="9" t="s">
        <v>911</v>
      </c>
      <c r="PV45" s="9" t="s">
        <v>911</v>
      </c>
      <c r="PW45" s="3" t="s">
        <v>930</v>
      </c>
      <c r="PX45" s="3" t="s">
        <v>994</v>
      </c>
      <c r="PY45" s="3" t="s">
        <v>912</v>
      </c>
      <c r="PZ45" s="3" t="s">
        <v>912</v>
      </c>
      <c r="QA45" s="3" t="s">
        <v>912</v>
      </c>
      <c r="QB45" s="3" t="s">
        <v>912</v>
      </c>
      <c r="QC45" s="3" t="s">
        <v>930</v>
      </c>
      <c r="QD45" s="3" t="s">
        <v>930</v>
      </c>
      <c r="QE45" s="3" t="s">
        <v>930</v>
      </c>
      <c r="QF45" s="3" t="s">
        <v>914</v>
      </c>
      <c r="QG45" s="3" t="s">
        <v>912</v>
      </c>
      <c r="QH45" s="3" t="s">
        <v>1354</v>
      </c>
    </row>
    <row r="46" spans="1:450" ht="91.5" customHeight="1" x14ac:dyDescent="0.25">
      <c r="A46" s="3">
        <v>4314407</v>
      </c>
      <c r="B46" s="3" t="s">
        <v>1047</v>
      </c>
      <c r="C46" s="3" t="s">
        <v>1314</v>
      </c>
      <c r="D46" s="3" t="s">
        <v>1315</v>
      </c>
      <c r="E46" s="3" t="s">
        <v>943</v>
      </c>
      <c r="F46" s="3" t="s">
        <v>909</v>
      </c>
      <c r="G46" s="3" t="s">
        <v>944</v>
      </c>
      <c r="H46" s="3">
        <v>1</v>
      </c>
      <c r="I46" s="3" t="s">
        <v>914</v>
      </c>
      <c r="J46" s="3">
        <v>0</v>
      </c>
      <c r="K46" s="3" t="s">
        <v>914</v>
      </c>
      <c r="L46" s="3">
        <v>0</v>
      </c>
      <c r="M46" s="3" t="s">
        <v>911</v>
      </c>
      <c r="N46" s="3">
        <v>0</v>
      </c>
      <c r="O46" s="3" t="s">
        <v>911</v>
      </c>
      <c r="P46" s="4">
        <v>1618</v>
      </c>
      <c r="Q46" s="4">
        <v>731</v>
      </c>
      <c r="R46" s="3" t="s">
        <v>912</v>
      </c>
      <c r="S46" s="73" t="s">
        <v>960</v>
      </c>
      <c r="T46" s="4">
        <v>210</v>
      </c>
      <c r="U46" s="4" t="s">
        <v>2042</v>
      </c>
      <c r="V46" s="4">
        <v>0</v>
      </c>
      <c r="W46" s="4">
        <v>187</v>
      </c>
      <c r="X46" s="4">
        <v>0</v>
      </c>
      <c r="Y46" s="4" t="s">
        <v>914</v>
      </c>
      <c r="Z46" s="4" t="s">
        <v>914</v>
      </c>
      <c r="AA46" s="4" t="s">
        <v>914</v>
      </c>
      <c r="AB46" s="4">
        <v>0</v>
      </c>
      <c r="AC46" s="4" t="s">
        <v>914</v>
      </c>
      <c r="AD46" s="4" t="s">
        <v>914</v>
      </c>
      <c r="AE46" s="4" t="s">
        <v>914</v>
      </c>
      <c r="AF46" s="4">
        <v>12</v>
      </c>
      <c r="AG46" s="4">
        <v>28</v>
      </c>
      <c r="AH46" s="4">
        <v>335</v>
      </c>
      <c r="AI46" s="4">
        <v>436</v>
      </c>
      <c r="AJ46" s="4" t="s">
        <v>914</v>
      </c>
      <c r="AK46" s="4" t="s">
        <v>914</v>
      </c>
      <c r="AL46" s="4" t="s">
        <v>914</v>
      </c>
      <c r="AM46" s="4" t="s">
        <v>914</v>
      </c>
      <c r="AN46" s="4" t="s">
        <v>914</v>
      </c>
      <c r="AO46" s="4" t="s">
        <v>914</v>
      </c>
      <c r="AP46" s="4" t="s">
        <v>914</v>
      </c>
      <c r="AQ46" s="4" t="s">
        <v>914</v>
      </c>
      <c r="AR46" s="4" t="s">
        <v>914</v>
      </c>
      <c r="AS46" s="4" t="s">
        <v>914</v>
      </c>
      <c r="AT46" s="4" t="s">
        <v>914</v>
      </c>
      <c r="AU46" s="4" t="s">
        <v>914</v>
      </c>
      <c r="AV46" s="4" t="s">
        <v>911</v>
      </c>
      <c r="AW46" s="4">
        <v>429</v>
      </c>
      <c r="AX46" s="6">
        <v>8.17</v>
      </c>
      <c r="AY46" s="6" t="s">
        <v>911</v>
      </c>
      <c r="AZ46" s="6">
        <v>1708.57</v>
      </c>
      <c r="BA46" s="6" t="s">
        <v>911</v>
      </c>
      <c r="BB46" s="6" t="s">
        <v>911</v>
      </c>
      <c r="BC46" s="6">
        <v>16.3</v>
      </c>
      <c r="BD46" s="6">
        <v>28.55</v>
      </c>
      <c r="BE46" s="6">
        <v>26.68</v>
      </c>
      <c r="BF46" s="6" t="s">
        <v>914</v>
      </c>
      <c r="BG46" s="6" t="s">
        <v>914</v>
      </c>
      <c r="BH46" s="6" t="s">
        <v>914</v>
      </c>
      <c r="BI46" s="6" t="s">
        <v>914</v>
      </c>
      <c r="BJ46" s="6" t="s">
        <v>914</v>
      </c>
      <c r="BK46" s="6">
        <v>13631788.140000001</v>
      </c>
      <c r="BL46" s="6">
        <v>514726</v>
      </c>
      <c r="BM46" s="6" t="s">
        <v>914</v>
      </c>
      <c r="BN46" s="6" t="s">
        <v>914</v>
      </c>
      <c r="BO46" s="6" t="s">
        <v>914</v>
      </c>
      <c r="BP46" s="6" t="s">
        <v>914</v>
      </c>
      <c r="BQ46" s="6" t="s">
        <v>914</v>
      </c>
      <c r="BR46" s="6" t="s">
        <v>914</v>
      </c>
      <c r="BS46" s="3" t="s">
        <v>911</v>
      </c>
      <c r="BT46" s="8">
        <v>18</v>
      </c>
      <c r="BU46" s="8" t="s">
        <v>911</v>
      </c>
      <c r="BV46" s="8" t="s">
        <v>914</v>
      </c>
      <c r="BW46" s="8" t="s">
        <v>914</v>
      </c>
      <c r="BX46" s="8" t="s">
        <v>914</v>
      </c>
      <c r="BY46" s="8" t="s">
        <v>914</v>
      </c>
      <c r="BZ46" s="8" t="s">
        <v>914</v>
      </c>
      <c r="CA46" s="8" t="s">
        <v>911</v>
      </c>
      <c r="CB46" s="3" t="s">
        <v>961</v>
      </c>
      <c r="CC46" s="9">
        <v>5.19</v>
      </c>
      <c r="CD46" s="9">
        <v>4.59</v>
      </c>
      <c r="CE46" s="9" t="s">
        <v>914</v>
      </c>
      <c r="CF46" s="9" t="s">
        <v>914</v>
      </c>
      <c r="CG46" s="9" t="s">
        <v>914</v>
      </c>
      <c r="CH46" s="9" t="s">
        <v>914</v>
      </c>
      <c r="CI46" s="9" t="s">
        <v>914</v>
      </c>
      <c r="CJ46" s="9">
        <v>3</v>
      </c>
      <c r="CK46" s="21">
        <v>0</v>
      </c>
      <c r="CL46" s="3">
        <v>0</v>
      </c>
      <c r="CM46" s="3">
        <v>0</v>
      </c>
      <c r="CN46" s="3">
        <v>0</v>
      </c>
      <c r="CO46" s="3" t="s">
        <v>914</v>
      </c>
      <c r="CP46" s="3" t="s">
        <v>914</v>
      </c>
      <c r="CQ46" s="3" t="s">
        <v>914</v>
      </c>
      <c r="CR46" s="3" t="s">
        <v>914</v>
      </c>
      <c r="CS46" s="4">
        <v>0</v>
      </c>
      <c r="CT46" s="4">
        <v>0</v>
      </c>
      <c r="CU46" s="3">
        <v>0</v>
      </c>
      <c r="CV46" s="3">
        <v>0</v>
      </c>
      <c r="CW46" s="3" t="s">
        <v>912</v>
      </c>
      <c r="CX46" s="5">
        <v>2018</v>
      </c>
      <c r="CY46" s="3" t="s">
        <v>911</v>
      </c>
      <c r="CZ46" s="3" t="s">
        <v>912</v>
      </c>
      <c r="DA46" s="10">
        <v>0.94</v>
      </c>
      <c r="DB46" s="10">
        <v>0.96</v>
      </c>
      <c r="DC46" s="3" t="s">
        <v>914</v>
      </c>
      <c r="DD46" s="3" t="s">
        <v>914</v>
      </c>
      <c r="DE46" s="3" t="s">
        <v>914</v>
      </c>
      <c r="DF46" s="3" t="s">
        <v>914</v>
      </c>
      <c r="DG46" s="3" t="s">
        <v>914</v>
      </c>
      <c r="DH46" s="3" t="s">
        <v>914</v>
      </c>
      <c r="DI46" s="11">
        <v>1.4999999999999999E-2</v>
      </c>
      <c r="DJ46" s="11" t="s">
        <v>914</v>
      </c>
      <c r="DK46" s="3" t="s">
        <v>914</v>
      </c>
      <c r="DL46" s="3" t="s">
        <v>914</v>
      </c>
      <c r="DM46" s="3" t="s">
        <v>914</v>
      </c>
      <c r="DN46" s="3" t="s">
        <v>914</v>
      </c>
      <c r="DO46" s="3" t="s">
        <v>914</v>
      </c>
      <c r="DP46" s="3" t="s">
        <v>914</v>
      </c>
      <c r="DQ46" s="12">
        <v>3.7</v>
      </c>
      <c r="DR46" s="12">
        <v>3.35</v>
      </c>
      <c r="DS46" s="13">
        <v>43405</v>
      </c>
      <c r="DT46" s="3" t="s">
        <v>1316</v>
      </c>
      <c r="DU46" s="14" t="s">
        <v>1317</v>
      </c>
      <c r="DV46" s="3" t="s">
        <v>1042</v>
      </c>
      <c r="DW46" s="15">
        <v>84000000</v>
      </c>
      <c r="DX46" s="15" t="s">
        <v>911</v>
      </c>
      <c r="DY46" s="15" t="s">
        <v>914</v>
      </c>
      <c r="DZ46" s="15" t="s">
        <v>914</v>
      </c>
      <c r="EA46" s="15" t="s">
        <v>914</v>
      </c>
      <c r="EB46" s="15" t="s">
        <v>914</v>
      </c>
      <c r="EC46" s="15" t="s">
        <v>914</v>
      </c>
      <c r="ED46" s="15" t="s">
        <v>914</v>
      </c>
      <c r="EE46" s="15" t="s">
        <v>914</v>
      </c>
      <c r="EF46" s="15" t="s">
        <v>914</v>
      </c>
      <c r="EG46" s="15" t="s">
        <v>914</v>
      </c>
      <c r="EH46" s="15" t="s">
        <v>914</v>
      </c>
      <c r="EI46" s="15" t="s">
        <v>914</v>
      </c>
      <c r="EJ46" s="15" t="s">
        <v>914</v>
      </c>
      <c r="EK46" s="15" t="s">
        <v>914</v>
      </c>
      <c r="EL46" s="15" t="s">
        <v>914</v>
      </c>
      <c r="EM46" s="15" t="s">
        <v>911</v>
      </c>
      <c r="EN46" s="15" t="s">
        <v>911</v>
      </c>
      <c r="EO46" s="15" t="s">
        <v>911</v>
      </c>
      <c r="EP46" s="15" t="s">
        <v>914</v>
      </c>
      <c r="EQ46" s="15" t="s">
        <v>914</v>
      </c>
      <c r="ER46" s="15" t="s">
        <v>914</v>
      </c>
      <c r="ES46" s="15" t="s">
        <v>914</v>
      </c>
      <c r="ET46" s="15" t="s">
        <v>914</v>
      </c>
      <c r="EU46" s="15" t="s">
        <v>914</v>
      </c>
      <c r="EV46" s="15" t="s">
        <v>914</v>
      </c>
      <c r="EW46" s="15" t="s">
        <v>914</v>
      </c>
      <c r="EX46" s="15" t="s">
        <v>914</v>
      </c>
      <c r="EY46" s="15" t="s">
        <v>914</v>
      </c>
      <c r="EZ46" s="15" t="s">
        <v>914</v>
      </c>
      <c r="FA46" s="15" t="s">
        <v>914</v>
      </c>
      <c r="FB46" s="15" t="s">
        <v>914</v>
      </c>
      <c r="FC46" s="15" t="s">
        <v>914</v>
      </c>
      <c r="FD46" s="15" t="s">
        <v>914</v>
      </c>
      <c r="FE46" s="15" t="s">
        <v>914</v>
      </c>
      <c r="FF46" s="15" t="s">
        <v>914</v>
      </c>
      <c r="FG46" s="15" t="s">
        <v>914</v>
      </c>
      <c r="FH46" s="15" t="s">
        <v>914</v>
      </c>
      <c r="FI46" s="15" t="s">
        <v>914</v>
      </c>
      <c r="FJ46" s="15" t="s">
        <v>914</v>
      </c>
      <c r="FK46" s="7">
        <v>3.5000000000000003E-2</v>
      </c>
      <c r="FL46" s="7">
        <v>0</v>
      </c>
      <c r="FM46" s="7">
        <v>0</v>
      </c>
      <c r="FN46" s="7">
        <v>0</v>
      </c>
      <c r="FO46" s="7">
        <v>0.01</v>
      </c>
      <c r="FP46" s="10" t="s">
        <v>1318</v>
      </c>
      <c r="FQ46" s="7" t="s">
        <v>914</v>
      </c>
      <c r="FR46" s="7" t="s">
        <v>914</v>
      </c>
      <c r="FS46" s="7" t="s">
        <v>914</v>
      </c>
      <c r="FT46" s="7" t="s">
        <v>914</v>
      </c>
      <c r="FU46" s="7" t="s">
        <v>914</v>
      </c>
      <c r="FV46" s="10" t="s">
        <v>914</v>
      </c>
      <c r="FW46" s="10" t="s">
        <v>914</v>
      </c>
      <c r="FX46" s="10" t="s">
        <v>914</v>
      </c>
      <c r="FY46" s="10" t="s">
        <v>914</v>
      </c>
      <c r="FZ46" s="10" t="s">
        <v>914</v>
      </c>
      <c r="GA46" s="10" t="s">
        <v>914</v>
      </c>
      <c r="GB46" s="10" t="s">
        <v>914</v>
      </c>
      <c r="GC46" s="10" t="s">
        <v>914</v>
      </c>
      <c r="GD46" s="10" t="s">
        <v>914</v>
      </c>
      <c r="GE46" s="10" t="s">
        <v>914</v>
      </c>
      <c r="GF46" s="10" t="s">
        <v>914</v>
      </c>
      <c r="GG46" s="10" t="s">
        <v>914</v>
      </c>
      <c r="GH46" s="10" t="s">
        <v>914</v>
      </c>
      <c r="GI46" s="10" t="s">
        <v>914</v>
      </c>
      <c r="GJ46" s="10" t="s">
        <v>914</v>
      </c>
      <c r="GK46" s="10" t="s">
        <v>914</v>
      </c>
      <c r="GL46" s="10" t="s">
        <v>914</v>
      </c>
      <c r="GM46" s="10" t="s">
        <v>914</v>
      </c>
      <c r="GN46" s="10" t="s">
        <v>914</v>
      </c>
      <c r="GO46" s="10" t="s">
        <v>914</v>
      </c>
      <c r="GP46" s="10" t="s">
        <v>914</v>
      </c>
      <c r="GQ46" s="10" t="s">
        <v>914</v>
      </c>
      <c r="GR46" s="10" t="s">
        <v>914</v>
      </c>
      <c r="GS46" s="10" t="s">
        <v>914</v>
      </c>
      <c r="GT46" s="10" t="s">
        <v>914</v>
      </c>
      <c r="GU46" s="10" t="s">
        <v>914</v>
      </c>
      <c r="GV46" s="10" t="s">
        <v>914</v>
      </c>
      <c r="GW46" s="10" t="s">
        <v>914</v>
      </c>
      <c r="GX46" s="10" t="s">
        <v>914</v>
      </c>
      <c r="GY46" s="10" t="s">
        <v>914</v>
      </c>
      <c r="GZ46" s="10" t="s">
        <v>914</v>
      </c>
      <c r="HA46" s="10" t="s">
        <v>914</v>
      </c>
      <c r="HB46" s="10" t="s">
        <v>914</v>
      </c>
      <c r="HC46" s="10" t="s">
        <v>914</v>
      </c>
      <c r="HD46" s="10" t="s">
        <v>914</v>
      </c>
      <c r="HE46" s="10" t="s">
        <v>914</v>
      </c>
      <c r="HF46" s="10" t="s">
        <v>914</v>
      </c>
      <c r="HG46" s="4">
        <v>10219722</v>
      </c>
      <c r="HH46" s="4">
        <v>11095250</v>
      </c>
      <c r="HI46" s="4">
        <v>4320466</v>
      </c>
      <c r="HJ46" s="4">
        <v>2234181</v>
      </c>
      <c r="HK46" s="4">
        <v>4677960</v>
      </c>
      <c r="HL46" s="4">
        <v>23724996</v>
      </c>
      <c r="HM46" s="4">
        <v>175368</v>
      </c>
      <c r="HN46" s="4">
        <v>311659</v>
      </c>
      <c r="HO46" s="4" t="s">
        <v>914</v>
      </c>
      <c r="HP46" s="4" t="s">
        <v>914</v>
      </c>
      <c r="HQ46" s="4" t="s">
        <v>914</v>
      </c>
      <c r="HR46" s="4" t="s">
        <v>914</v>
      </c>
      <c r="HS46" s="4" t="s">
        <v>914</v>
      </c>
      <c r="HT46" s="4" t="s">
        <v>914</v>
      </c>
      <c r="HU46" s="4" t="s">
        <v>914</v>
      </c>
      <c r="HV46" s="4" t="s">
        <v>914</v>
      </c>
      <c r="HW46" s="4" t="s">
        <v>914</v>
      </c>
      <c r="HX46" s="4" t="s">
        <v>914</v>
      </c>
      <c r="HY46" s="4" t="s">
        <v>914</v>
      </c>
      <c r="HZ46" s="4" t="s">
        <v>914</v>
      </c>
      <c r="IA46" s="4" t="s">
        <v>914</v>
      </c>
      <c r="IB46" s="4" t="s">
        <v>914</v>
      </c>
      <c r="IC46" s="4" t="s">
        <v>914</v>
      </c>
      <c r="ID46" s="4" t="s">
        <v>914</v>
      </c>
      <c r="IE46" s="4" t="s">
        <v>914</v>
      </c>
      <c r="IF46" s="4" t="s">
        <v>914</v>
      </c>
      <c r="IG46" s="4" t="s">
        <v>914</v>
      </c>
      <c r="IH46" s="4" t="s">
        <v>914</v>
      </c>
      <c r="II46" s="4" t="s">
        <v>914</v>
      </c>
      <c r="IJ46" s="4" t="s">
        <v>914</v>
      </c>
      <c r="IK46" s="4" t="s">
        <v>914</v>
      </c>
      <c r="IL46" s="4" t="s">
        <v>914</v>
      </c>
      <c r="IM46" s="4" t="s">
        <v>914</v>
      </c>
      <c r="IN46" s="4" t="s">
        <v>914</v>
      </c>
      <c r="IO46" s="4" t="s">
        <v>914</v>
      </c>
      <c r="IP46" s="4" t="s">
        <v>914</v>
      </c>
      <c r="IQ46" s="4" t="s">
        <v>914</v>
      </c>
      <c r="IR46" s="4" t="s">
        <v>914</v>
      </c>
      <c r="IS46" s="4" t="s">
        <v>914</v>
      </c>
      <c r="IT46" s="4" t="s">
        <v>914</v>
      </c>
      <c r="IU46" s="4" t="s">
        <v>914</v>
      </c>
      <c r="IV46" s="4" t="s">
        <v>914</v>
      </c>
      <c r="IW46" s="4" t="s">
        <v>914</v>
      </c>
      <c r="IX46" s="4" t="s">
        <v>914</v>
      </c>
      <c r="IY46" s="4" t="s">
        <v>914</v>
      </c>
      <c r="IZ46" s="4" t="s">
        <v>914</v>
      </c>
      <c r="JA46" s="4" t="s">
        <v>914</v>
      </c>
      <c r="JB46" s="4" t="s">
        <v>914</v>
      </c>
      <c r="JC46" s="7">
        <v>0</v>
      </c>
      <c r="JD46" s="71" t="s">
        <v>914</v>
      </c>
      <c r="JE46" s="19">
        <v>0</v>
      </c>
      <c r="JF46" s="19">
        <v>1</v>
      </c>
      <c r="JG46" s="7">
        <v>0.6</v>
      </c>
      <c r="JH46" s="7">
        <v>0.6</v>
      </c>
      <c r="JI46" s="15">
        <v>6</v>
      </c>
      <c r="JJ46" s="15">
        <v>3</v>
      </c>
      <c r="JK46" s="15">
        <v>0</v>
      </c>
      <c r="JL46" s="15" t="s">
        <v>914</v>
      </c>
      <c r="JM46" s="3" t="s">
        <v>914</v>
      </c>
      <c r="JN46" s="15">
        <v>4</v>
      </c>
      <c r="JO46" s="3" t="s">
        <v>911</v>
      </c>
      <c r="JP46" s="3" t="s">
        <v>911</v>
      </c>
      <c r="JQ46" s="3" t="s">
        <v>911</v>
      </c>
      <c r="JR46" s="3" t="s">
        <v>911</v>
      </c>
      <c r="JS46" s="4" t="s">
        <v>912</v>
      </c>
      <c r="JT46" s="10">
        <v>0.22770000000000001</v>
      </c>
      <c r="JU46" s="10">
        <v>0.51639999999999997</v>
      </c>
      <c r="JV46" s="10">
        <v>7.1999999999999995E-2</v>
      </c>
      <c r="JW46" s="10">
        <v>0.12889999999999999</v>
      </c>
      <c r="JX46" s="10">
        <v>5.5E-2</v>
      </c>
      <c r="JY46" s="7" t="s">
        <v>914</v>
      </c>
      <c r="JZ46" s="7" t="s">
        <v>914</v>
      </c>
      <c r="KA46" s="7" t="s">
        <v>914</v>
      </c>
      <c r="KB46" s="7" t="s">
        <v>914</v>
      </c>
      <c r="KC46" s="7" t="s">
        <v>914</v>
      </c>
      <c r="KD46" s="3" t="s">
        <v>914</v>
      </c>
      <c r="KE46" s="3" t="s">
        <v>914</v>
      </c>
      <c r="KF46" s="3" t="s">
        <v>914</v>
      </c>
      <c r="KG46" s="3" t="s">
        <v>914</v>
      </c>
      <c r="KH46" s="3" t="s">
        <v>914</v>
      </c>
      <c r="KI46" s="3" t="s">
        <v>914</v>
      </c>
      <c r="KJ46" s="3" t="s">
        <v>914</v>
      </c>
      <c r="KK46" s="3" t="s">
        <v>914</v>
      </c>
      <c r="KL46" s="3" t="s">
        <v>914</v>
      </c>
      <c r="KM46" s="3" t="s">
        <v>914</v>
      </c>
      <c r="KN46" s="3" t="s">
        <v>914</v>
      </c>
      <c r="KO46" s="3" t="s">
        <v>914</v>
      </c>
      <c r="KP46" s="3" t="s">
        <v>914</v>
      </c>
      <c r="KQ46" s="3" t="s">
        <v>914</v>
      </c>
      <c r="KR46" s="3" t="s">
        <v>914</v>
      </c>
      <c r="KS46" s="3" t="s">
        <v>914</v>
      </c>
      <c r="KT46" s="3" t="s">
        <v>914</v>
      </c>
      <c r="KU46" s="3" t="s">
        <v>914</v>
      </c>
      <c r="KV46" s="3" t="s">
        <v>914</v>
      </c>
      <c r="KW46" s="3" t="s">
        <v>914</v>
      </c>
      <c r="KX46" s="3" t="s">
        <v>914</v>
      </c>
      <c r="KY46" s="3" t="s">
        <v>914</v>
      </c>
      <c r="KZ46" s="3" t="s">
        <v>914</v>
      </c>
      <c r="LA46" s="3" t="s">
        <v>914</v>
      </c>
      <c r="LB46" s="3" t="s">
        <v>914</v>
      </c>
      <c r="LC46" s="3" t="s">
        <v>914</v>
      </c>
      <c r="LD46" s="3" t="s">
        <v>914</v>
      </c>
      <c r="LE46" s="3" t="s">
        <v>914</v>
      </c>
      <c r="LF46" s="3" t="s">
        <v>914</v>
      </c>
      <c r="LG46" s="3" t="s">
        <v>914</v>
      </c>
      <c r="LH46" s="3" t="s">
        <v>914</v>
      </c>
      <c r="LI46" s="3" t="s">
        <v>914</v>
      </c>
      <c r="LJ46" s="3" t="s">
        <v>914</v>
      </c>
      <c r="LK46" s="3" t="s">
        <v>914</v>
      </c>
      <c r="LL46" s="3" t="s">
        <v>914</v>
      </c>
      <c r="LM46" s="3" t="s">
        <v>914</v>
      </c>
      <c r="LN46" s="10" t="s">
        <v>912</v>
      </c>
      <c r="LO46" s="16">
        <v>2018</v>
      </c>
      <c r="LP46" s="10" t="s">
        <v>930</v>
      </c>
      <c r="LQ46" s="10" t="s">
        <v>930</v>
      </c>
      <c r="LR46" s="3" t="s">
        <v>914</v>
      </c>
      <c r="LS46" s="3" t="s">
        <v>914</v>
      </c>
      <c r="LT46" s="10" t="s">
        <v>930</v>
      </c>
      <c r="LU46" s="3" t="s">
        <v>914</v>
      </c>
      <c r="LV46" s="3" t="s">
        <v>914</v>
      </c>
      <c r="LW46" s="3" t="s">
        <v>912</v>
      </c>
      <c r="LX46" s="73" t="s">
        <v>1319</v>
      </c>
      <c r="LY46" s="3" t="s">
        <v>968</v>
      </c>
      <c r="LZ46" s="3">
        <v>2019</v>
      </c>
      <c r="MA46" s="3" t="s">
        <v>927</v>
      </c>
      <c r="MB46" s="3" t="s">
        <v>928</v>
      </c>
      <c r="MC46" s="3" t="s">
        <v>1007</v>
      </c>
      <c r="MD46" s="3" t="s">
        <v>912</v>
      </c>
      <c r="ME46" s="3" t="s">
        <v>912</v>
      </c>
      <c r="MF46" s="3" t="s">
        <v>912</v>
      </c>
      <c r="MG46" s="3" t="s">
        <v>912</v>
      </c>
      <c r="MH46" s="3" t="s">
        <v>912</v>
      </c>
      <c r="MI46" s="3" t="s">
        <v>912</v>
      </c>
      <c r="MJ46" s="3" t="s">
        <v>912</v>
      </c>
      <c r="MK46" s="3" t="s">
        <v>912</v>
      </c>
      <c r="ML46" s="3" t="s">
        <v>912</v>
      </c>
      <c r="MM46" s="3" t="s">
        <v>912</v>
      </c>
      <c r="MN46" s="3" t="s">
        <v>912</v>
      </c>
      <c r="MO46" s="3" t="s">
        <v>930</v>
      </c>
      <c r="MP46" s="3" t="s">
        <v>912</v>
      </c>
      <c r="MQ46" s="3">
        <v>2018</v>
      </c>
      <c r="MR46" s="3" t="s">
        <v>1320</v>
      </c>
      <c r="MS46" s="17" t="s">
        <v>1319</v>
      </c>
      <c r="MT46" s="4">
        <v>3439</v>
      </c>
      <c r="MU46" s="47" t="s">
        <v>911</v>
      </c>
      <c r="MV46" s="3">
        <v>21</v>
      </c>
      <c r="MW46" s="10">
        <v>0.2737</v>
      </c>
      <c r="MX46" s="10">
        <v>5.5199999999999999E-2</v>
      </c>
      <c r="MY46" s="10">
        <v>0.24199999999999999</v>
      </c>
      <c r="MZ46" s="10">
        <v>0.33529999999999999</v>
      </c>
      <c r="NA46" s="10">
        <v>5.8099999999999999E-2</v>
      </c>
      <c r="NB46" s="3" t="s">
        <v>930</v>
      </c>
      <c r="NC46" s="3" t="s">
        <v>914</v>
      </c>
      <c r="ND46" s="4">
        <v>1595</v>
      </c>
      <c r="NE46" s="10">
        <v>0.02</v>
      </c>
      <c r="NF46" s="10">
        <v>0.05</v>
      </c>
      <c r="NG46" s="10">
        <v>0</v>
      </c>
      <c r="NH46" s="3" t="s">
        <v>912</v>
      </c>
      <c r="NI46" s="18">
        <v>1320000</v>
      </c>
      <c r="NJ46" s="3" t="s">
        <v>930</v>
      </c>
      <c r="NK46" s="3" t="s">
        <v>930</v>
      </c>
      <c r="NL46" s="3" t="s">
        <v>930</v>
      </c>
      <c r="NM46" s="3" t="s">
        <v>930</v>
      </c>
      <c r="NN46" s="3" t="s">
        <v>930</v>
      </c>
      <c r="NO46" s="3" t="s">
        <v>930</v>
      </c>
      <c r="NP46" s="3" t="s">
        <v>930</v>
      </c>
      <c r="NQ46" s="3" t="s">
        <v>912</v>
      </c>
      <c r="NR46" s="3" t="s">
        <v>912</v>
      </c>
      <c r="NS46" s="3" t="s">
        <v>912</v>
      </c>
      <c r="NT46" s="3" t="s">
        <v>912</v>
      </c>
      <c r="NU46" s="3" t="s">
        <v>912</v>
      </c>
      <c r="NV46" s="3" t="s">
        <v>912</v>
      </c>
      <c r="NW46" s="3" t="s">
        <v>930</v>
      </c>
      <c r="NX46" s="3" t="s">
        <v>912</v>
      </c>
      <c r="NY46" s="3" t="s">
        <v>930</v>
      </c>
      <c r="NZ46" s="3" t="s">
        <v>930</v>
      </c>
      <c r="OA46" s="3" t="s">
        <v>912</v>
      </c>
      <c r="OB46" s="3" t="s">
        <v>930</v>
      </c>
      <c r="OC46" s="3" t="s">
        <v>930</v>
      </c>
      <c r="OD46" s="3" t="s">
        <v>930</v>
      </c>
      <c r="OE46" s="7" t="s">
        <v>930</v>
      </c>
      <c r="OF46" s="7" t="s">
        <v>911</v>
      </c>
      <c r="OG46" s="7" t="s">
        <v>911</v>
      </c>
      <c r="OH46" s="7" t="s">
        <v>911</v>
      </c>
      <c r="OI46" s="7" t="s">
        <v>930</v>
      </c>
      <c r="OJ46" s="7" t="s">
        <v>930</v>
      </c>
      <c r="OK46" s="7" t="s">
        <v>930</v>
      </c>
      <c r="OL46" s="7" t="s">
        <v>911</v>
      </c>
      <c r="OM46" s="7" t="s">
        <v>911</v>
      </c>
      <c r="ON46" s="7" t="s">
        <v>911</v>
      </c>
      <c r="OO46" s="7" t="s">
        <v>911</v>
      </c>
      <c r="OP46" s="3" t="s">
        <v>1118</v>
      </c>
      <c r="OQ46" s="3" t="s">
        <v>912</v>
      </c>
      <c r="OR46" s="3" t="s">
        <v>930</v>
      </c>
      <c r="OS46" s="3" t="s">
        <v>911</v>
      </c>
      <c r="OT46" s="10" t="s">
        <v>911</v>
      </c>
      <c r="OU46" s="10" t="s">
        <v>911</v>
      </c>
      <c r="OV46" s="10" t="s">
        <v>911</v>
      </c>
      <c r="OW46" s="10" t="s">
        <v>911</v>
      </c>
      <c r="OX46" s="10" t="s">
        <v>911</v>
      </c>
      <c r="OY46" s="13" t="s">
        <v>911</v>
      </c>
      <c r="OZ46" s="3" t="s">
        <v>912</v>
      </c>
      <c r="PA46" s="3" t="s">
        <v>1067</v>
      </c>
      <c r="PB46" s="3" t="s">
        <v>930</v>
      </c>
      <c r="PC46" s="3" t="s">
        <v>912</v>
      </c>
      <c r="PD46" s="3" t="s">
        <v>912</v>
      </c>
      <c r="PE46" s="3" t="s">
        <v>930</v>
      </c>
      <c r="PF46" s="3" t="s">
        <v>930</v>
      </c>
      <c r="PG46" s="3">
        <v>95</v>
      </c>
      <c r="PH46" s="3">
        <v>1</v>
      </c>
      <c r="PI46" s="18">
        <v>1750000</v>
      </c>
      <c r="PJ46" s="3" t="s">
        <v>1211</v>
      </c>
      <c r="PK46" s="3" t="s">
        <v>1218</v>
      </c>
      <c r="PL46" s="3" t="s">
        <v>937</v>
      </c>
      <c r="PM46" s="3" t="s">
        <v>912</v>
      </c>
      <c r="PN46" s="3">
        <v>15</v>
      </c>
      <c r="PO46" s="74">
        <v>48030</v>
      </c>
      <c r="PP46" s="3" t="s">
        <v>975</v>
      </c>
      <c r="PQ46" s="3" t="s">
        <v>912</v>
      </c>
      <c r="PR46" s="3" t="s">
        <v>1046</v>
      </c>
      <c r="PS46" s="3" t="s">
        <v>911</v>
      </c>
      <c r="PT46" s="9" t="s">
        <v>911</v>
      </c>
      <c r="PU46" s="9" t="s">
        <v>911</v>
      </c>
      <c r="PV46" s="9" t="s">
        <v>911</v>
      </c>
      <c r="PW46" s="3" t="s">
        <v>912</v>
      </c>
      <c r="PX46" s="3" t="s">
        <v>911</v>
      </c>
      <c r="PY46" s="3" t="s">
        <v>912</v>
      </c>
      <c r="PZ46" s="3" t="s">
        <v>912</v>
      </c>
      <c r="QA46" s="3" t="s">
        <v>912</v>
      </c>
      <c r="QB46" s="3" t="s">
        <v>912</v>
      </c>
      <c r="QC46" s="3" t="s">
        <v>912</v>
      </c>
      <c r="QD46" s="3" t="s">
        <v>930</v>
      </c>
      <c r="QE46" s="3" t="s">
        <v>912</v>
      </c>
      <c r="QF46" s="3" t="s">
        <v>1321</v>
      </c>
      <c r="QG46" s="3" t="s">
        <v>912</v>
      </c>
      <c r="QH46" s="3" t="s">
        <v>1322</v>
      </c>
    </row>
    <row r="47" spans="1:450" ht="91.5" customHeight="1" x14ac:dyDescent="0.25">
      <c r="A47" s="3">
        <v>4314902</v>
      </c>
      <c r="B47" s="3" t="s">
        <v>1047</v>
      </c>
      <c r="C47" s="3" t="s">
        <v>1048</v>
      </c>
      <c r="D47" s="3" t="s">
        <v>907</v>
      </c>
      <c r="E47" s="3" t="s">
        <v>1049</v>
      </c>
      <c r="F47" s="80" t="s">
        <v>909</v>
      </c>
      <c r="G47" s="80" t="s">
        <v>1050</v>
      </c>
      <c r="H47" s="80">
        <v>8</v>
      </c>
      <c r="I47" s="80">
        <v>6</v>
      </c>
      <c r="J47" s="80">
        <v>6</v>
      </c>
      <c r="K47" s="80">
        <v>3</v>
      </c>
      <c r="L47" s="80">
        <v>0</v>
      </c>
      <c r="M47" s="80">
        <v>0</v>
      </c>
      <c r="N47" s="80">
        <v>8</v>
      </c>
      <c r="O47" s="80">
        <v>6</v>
      </c>
      <c r="P47" s="4">
        <v>5708</v>
      </c>
      <c r="Q47" s="4">
        <v>4331</v>
      </c>
      <c r="R47" s="80" t="s">
        <v>912</v>
      </c>
      <c r="S47" s="73" t="s">
        <v>1051</v>
      </c>
      <c r="T47" s="4">
        <v>1446</v>
      </c>
      <c r="U47" s="80">
        <v>75</v>
      </c>
      <c r="V47" s="3">
        <v>38</v>
      </c>
      <c r="W47" s="4">
        <v>1129</v>
      </c>
      <c r="X47" s="3">
        <v>159</v>
      </c>
      <c r="Y47" s="3">
        <v>107</v>
      </c>
      <c r="Z47" s="3">
        <v>1</v>
      </c>
      <c r="AA47" s="3">
        <v>130</v>
      </c>
      <c r="AB47" s="3">
        <v>0</v>
      </c>
      <c r="AC47" s="4" t="s">
        <v>914</v>
      </c>
      <c r="AD47" s="3">
        <v>0</v>
      </c>
      <c r="AE47" s="3">
        <v>0</v>
      </c>
      <c r="AF47" s="3">
        <v>437</v>
      </c>
      <c r="AG47" s="3">
        <v>21</v>
      </c>
      <c r="AH47" s="4">
        <v>3732</v>
      </c>
      <c r="AI47" s="3">
        <v>0</v>
      </c>
      <c r="AJ47" s="3" t="s">
        <v>914</v>
      </c>
      <c r="AK47" s="3" t="s">
        <v>914</v>
      </c>
      <c r="AL47" s="3">
        <v>35</v>
      </c>
      <c r="AM47" s="4">
        <v>1081</v>
      </c>
      <c r="AN47" s="3" t="s">
        <v>914</v>
      </c>
      <c r="AO47" s="3" t="s">
        <v>914</v>
      </c>
      <c r="AP47" s="3" t="s">
        <v>914</v>
      </c>
      <c r="AQ47" s="3" t="s">
        <v>914</v>
      </c>
      <c r="AR47" s="3" t="s">
        <v>914</v>
      </c>
      <c r="AS47" s="3" t="s">
        <v>914</v>
      </c>
      <c r="AT47" s="3">
        <v>2</v>
      </c>
      <c r="AU47" s="3">
        <v>200</v>
      </c>
      <c r="AV47" s="3" t="s">
        <v>911</v>
      </c>
      <c r="AW47" s="3">
        <v>577</v>
      </c>
      <c r="AX47" s="6">
        <v>1</v>
      </c>
      <c r="AY47" s="6">
        <v>15</v>
      </c>
      <c r="AZ47" s="6">
        <v>0</v>
      </c>
      <c r="BA47" s="6" t="s">
        <v>911</v>
      </c>
      <c r="BB47" s="6">
        <v>57.6</v>
      </c>
      <c r="BC47" s="6">
        <v>15.1</v>
      </c>
      <c r="BD47" s="6">
        <v>48.4</v>
      </c>
      <c r="BE47" s="6" t="s">
        <v>911</v>
      </c>
      <c r="BF47" s="6" t="s">
        <v>915</v>
      </c>
      <c r="BG47" s="6">
        <v>7.9</v>
      </c>
      <c r="BH47" s="6" t="s">
        <v>914</v>
      </c>
      <c r="BI47" s="6" t="s">
        <v>914</v>
      </c>
      <c r="BJ47" s="6">
        <v>8</v>
      </c>
      <c r="BK47" s="6">
        <v>104853464.56</v>
      </c>
      <c r="BL47" s="6">
        <v>30310983</v>
      </c>
      <c r="BM47" s="6" t="s">
        <v>915</v>
      </c>
      <c r="BN47" s="6" t="s">
        <v>915</v>
      </c>
      <c r="BO47" s="6" t="s">
        <v>915</v>
      </c>
      <c r="BP47" s="6" t="s">
        <v>914</v>
      </c>
      <c r="BQ47" s="6" t="s">
        <v>914</v>
      </c>
      <c r="BR47" s="6" t="s">
        <v>915</v>
      </c>
      <c r="BS47" s="9" t="s">
        <v>911</v>
      </c>
      <c r="BT47" s="9" t="s">
        <v>911</v>
      </c>
      <c r="BU47" s="9" t="s">
        <v>911</v>
      </c>
      <c r="BV47" s="9" t="s">
        <v>915</v>
      </c>
      <c r="BW47" s="9" t="s">
        <v>915</v>
      </c>
      <c r="BX47" s="9" t="s">
        <v>914</v>
      </c>
      <c r="BY47" s="9" t="s">
        <v>914</v>
      </c>
      <c r="BZ47" s="9" t="s">
        <v>915</v>
      </c>
      <c r="CA47" s="8">
        <v>21</v>
      </c>
      <c r="CB47" s="3" t="s">
        <v>961</v>
      </c>
      <c r="CC47" s="9">
        <v>8</v>
      </c>
      <c r="CD47" s="9">
        <v>9.9600000000000009</v>
      </c>
      <c r="CE47" s="9" t="s">
        <v>915</v>
      </c>
      <c r="CF47" s="9" t="s">
        <v>915</v>
      </c>
      <c r="CG47" s="9" t="s">
        <v>914</v>
      </c>
      <c r="CH47" s="9" t="s">
        <v>914</v>
      </c>
      <c r="CI47" s="9" t="s">
        <v>915</v>
      </c>
      <c r="CJ47" s="9">
        <v>3.83</v>
      </c>
      <c r="CK47" s="3" t="s">
        <v>911</v>
      </c>
      <c r="CL47" s="3" t="s">
        <v>911</v>
      </c>
      <c r="CM47" s="3" t="s">
        <v>911</v>
      </c>
      <c r="CN47" s="3" t="s">
        <v>911</v>
      </c>
      <c r="CO47" s="3" t="s">
        <v>915</v>
      </c>
      <c r="CP47" s="3" t="s">
        <v>915</v>
      </c>
      <c r="CQ47" s="3" t="s">
        <v>915</v>
      </c>
      <c r="CR47" s="3" t="s">
        <v>915</v>
      </c>
      <c r="CS47" s="4" t="s">
        <v>911</v>
      </c>
      <c r="CT47" s="4" t="s">
        <v>911</v>
      </c>
      <c r="CU47" s="3" t="s">
        <v>911</v>
      </c>
      <c r="CV47" s="3" t="s">
        <v>911</v>
      </c>
      <c r="CW47" s="3" t="s">
        <v>912</v>
      </c>
      <c r="CX47" s="5">
        <v>2018</v>
      </c>
      <c r="CY47" s="3" t="s">
        <v>915</v>
      </c>
      <c r="CZ47" s="3" t="s">
        <v>930</v>
      </c>
      <c r="DA47" s="10">
        <v>0.88400000000000001</v>
      </c>
      <c r="DB47" s="10" t="s">
        <v>911</v>
      </c>
      <c r="DC47" s="10" t="s">
        <v>915</v>
      </c>
      <c r="DD47" s="10" t="s">
        <v>915</v>
      </c>
      <c r="DE47" s="10" t="s">
        <v>915</v>
      </c>
      <c r="DF47" s="10" t="s">
        <v>914</v>
      </c>
      <c r="DG47" s="10" t="s">
        <v>914</v>
      </c>
      <c r="DH47" s="10" t="s">
        <v>915</v>
      </c>
      <c r="DI47" s="10">
        <v>2.46E-2</v>
      </c>
      <c r="DJ47" s="10" t="s">
        <v>911</v>
      </c>
      <c r="DK47" s="10" t="s">
        <v>915</v>
      </c>
      <c r="DL47" s="10" t="s">
        <v>915</v>
      </c>
      <c r="DM47" s="10" t="s">
        <v>915</v>
      </c>
      <c r="DN47" s="10" t="s">
        <v>914</v>
      </c>
      <c r="DO47" s="10" t="s">
        <v>914</v>
      </c>
      <c r="DP47" s="10" t="s">
        <v>915</v>
      </c>
      <c r="DQ47" s="12">
        <v>4.7</v>
      </c>
      <c r="DR47" s="12">
        <v>4.3</v>
      </c>
      <c r="DS47" s="13">
        <v>43525</v>
      </c>
      <c r="DT47" s="3" t="s">
        <v>1052</v>
      </c>
      <c r="DU47" s="14">
        <v>6.6</v>
      </c>
      <c r="DV47" s="3" t="s">
        <v>1042</v>
      </c>
      <c r="DW47" s="15">
        <v>724845231</v>
      </c>
      <c r="DX47" s="15" t="s">
        <v>911</v>
      </c>
      <c r="DY47" s="15">
        <v>79354902</v>
      </c>
      <c r="DZ47" s="15" t="s">
        <v>911</v>
      </c>
      <c r="EA47" s="15" t="s">
        <v>915</v>
      </c>
      <c r="EB47" s="15" t="s">
        <v>915</v>
      </c>
      <c r="EC47" s="15" t="s">
        <v>915</v>
      </c>
      <c r="ED47" s="15" t="s">
        <v>915</v>
      </c>
      <c r="EE47" s="15" t="s">
        <v>915</v>
      </c>
      <c r="EF47" s="15" t="s">
        <v>915</v>
      </c>
      <c r="EG47" s="15" t="s">
        <v>914</v>
      </c>
      <c r="EH47" s="15" t="s">
        <v>914</v>
      </c>
      <c r="EI47" s="15" t="s">
        <v>914</v>
      </c>
      <c r="EJ47" s="15" t="s">
        <v>914</v>
      </c>
      <c r="EK47" s="15" t="s">
        <v>915</v>
      </c>
      <c r="EL47" s="15" t="s">
        <v>915</v>
      </c>
      <c r="EM47" s="15" t="s">
        <v>911</v>
      </c>
      <c r="EN47" s="15" t="s">
        <v>911</v>
      </c>
      <c r="EO47" s="15" t="s">
        <v>911</v>
      </c>
      <c r="EP47" s="15" t="s">
        <v>911</v>
      </c>
      <c r="EQ47" s="15" t="s">
        <v>911</v>
      </c>
      <c r="ER47" s="15" t="s">
        <v>911</v>
      </c>
      <c r="ES47" s="15" t="s">
        <v>915</v>
      </c>
      <c r="ET47" s="15" t="s">
        <v>915</v>
      </c>
      <c r="EU47" s="15" t="s">
        <v>915</v>
      </c>
      <c r="EV47" s="15" t="s">
        <v>915</v>
      </c>
      <c r="EW47" s="15" t="s">
        <v>915</v>
      </c>
      <c r="EX47" s="15" t="s">
        <v>915</v>
      </c>
      <c r="EY47" s="15" t="s">
        <v>915</v>
      </c>
      <c r="EZ47" s="15" t="s">
        <v>915</v>
      </c>
      <c r="FA47" s="15" t="s">
        <v>915</v>
      </c>
      <c r="FB47" s="15" t="s">
        <v>914</v>
      </c>
      <c r="FC47" s="15" t="s">
        <v>914</v>
      </c>
      <c r="FD47" s="15" t="s">
        <v>914</v>
      </c>
      <c r="FE47" s="15" t="s">
        <v>914</v>
      </c>
      <c r="FF47" s="15" t="s">
        <v>914</v>
      </c>
      <c r="FG47" s="15" t="s">
        <v>914</v>
      </c>
      <c r="FH47" s="15" t="s">
        <v>915</v>
      </c>
      <c r="FI47" s="15" t="s">
        <v>915</v>
      </c>
      <c r="FJ47" s="15" t="s">
        <v>915</v>
      </c>
      <c r="FK47" s="7">
        <v>0</v>
      </c>
      <c r="FL47" s="7">
        <v>0.03</v>
      </c>
      <c r="FM47" s="7">
        <v>0</v>
      </c>
      <c r="FN47" s="7">
        <v>0</v>
      </c>
      <c r="FO47" s="7">
        <v>0.02</v>
      </c>
      <c r="FP47" s="10" t="s">
        <v>1053</v>
      </c>
      <c r="FQ47" s="7">
        <v>2.5000000000000001E-2</v>
      </c>
      <c r="FR47" s="7">
        <v>0</v>
      </c>
      <c r="FS47" s="7">
        <v>0</v>
      </c>
      <c r="FT47" s="7">
        <v>0</v>
      </c>
      <c r="FU47" s="7">
        <v>0.02</v>
      </c>
      <c r="FV47" s="10" t="s">
        <v>1053</v>
      </c>
      <c r="FW47" s="15" t="s">
        <v>915</v>
      </c>
      <c r="FX47" s="15" t="s">
        <v>915</v>
      </c>
      <c r="FY47" s="15" t="s">
        <v>915</v>
      </c>
      <c r="FZ47" s="15" t="s">
        <v>915</v>
      </c>
      <c r="GA47" s="15" t="s">
        <v>915</v>
      </c>
      <c r="GB47" s="15" t="s">
        <v>915</v>
      </c>
      <c r="GC47" s="15" t="s">
        <v>915</v>
      </c>
      <c r="GD47" s="15" t="s">
        <v>915</v>
      </c>
      <c r="GE47" s="15" t="s">
        <v>915</v>
      </c>
      <c r="GF47" s="15" t="s">
        <v>915</v>
      </c>
      <c r="GG47" s="15" t="s">
        <v>915</v>
      </c>
      <c r="GH47" s="15" t="s">
        <v>915</v>
      </c>
      <c r="GI47" s="15" t="s">
        <v>915</v>
      </c>
      <c r="GJ47" s="15" t="s">
        <v>915</v>
      </c>
      <c r="GK47" s="15" t="s">
        <v>915</v>
      </c>
      <c r="GL47" s="15" t="s">
        <v>915</v>
      </c>
      <c r="GM47" s="15" t="s">
        <v>915</v>
      </c>
      <c r="GN47" s="15" t="s">
        <v>915</v>
      </c>
      <c r="GO47" s="15" t="s">
        <v>914</v>
      </c>
      <c r="GP47" s="15" t="s">
        <v>914</v>
      </c>
      <c r="GQ47" s="15" t="s">
        <v>914</v>
      </c>
      <c r="GR47" s="15" t="s">
        <v>914</v>
      </c>
      <c r="GS47" s="15" t="s">
        <v>914</v>
      </c>
      <c r="GT47" s="15" t="s">
        <v>914</v>
      </c>
      <c r="GU47" s="15" t="s">
        <v>914</v>
      </c>
      <c r="GV47" s="15" t="s">
        <v>914</v>
      </c>
      <c r="GW47" s="15" t="s">
        <v>914</v>
      </c>
      <c r="GX47" s="15" t="s">
        <v>914</v>
      </c>
      <c r="GY47" s="15" t="s">
        <v>914</v>
      </c>
      <c r="GZ47" s="15" t="s">
        <v>914</v>
      </c>
      <c r="HA47" s="15" t="s">
        <v>914</v>
      </c>
      <c r="HB47" s="15" t="s">
        <v>914</v>
      </c>
      <c r="HC47" s="15" t="s">
        <v>915</v>
      </c>
      <c r="HD47" s="15" t="s">
        <v>915</v>
      </c>
      <c r="HE47" s="15" t="s">
        <v>915</v>
      </c>
      <c r="HF47" s="15" t="s">
        <v>915</v>
      </c>
      <c r="HG47" s="4">
        <v>66087640</v>
      </c>
      <c r="HH47" s="4">
        <v>80626411</v>
      </c>
      <c r="HI47" s="4">
        <v>21944752</v>
      </c>
      <c r="HJ47" s="4">
        <v>22431516</v>
      </c>
      <c r="HK47" s="4">
        <v>56583949</v>
      </c>
      <c r="HL47" s="4">
        <v>170268557</v>
      </c>
      <c r="HM47" s="4">
        <v>13225817</v>
      </c>
      <c r="HN47" s="4" t="s">
        <v>911</v>
      </c>
      <c r="HO47" s="4" t="s">
        <v>911</v>
      </c>
      <c r="HP47" s="4" t="s">
        <v>911</v>
      </c>
      <c r="HQ47" s="4" t="s">
        <v>911</v>
      </c>
      <c r="HR47" s="4">
        <v>13225817</v>
      </c>
      <c r="HS47" s="4" t="s">
        <v>915</v>
      </c>
      <c r="HT47" s="4" t="s">
        <v>915</v>
      </c>
      <c r="HU47" s="4" t="s">
        <v>915</v>
      </c>
      <c r="HV47" s="4" t="s">
        <v>915</v>
      </c>
      <c r="HW47" s="4" t="s">
        <v>915</v>
      </c>
      <c r="HX47" s="4" t="s">
        <v>915</v>
      </c>
      <c r="HY47" s="4" t="s">
        <v>915</v>
      </c>
      <c r="HZ47" s="4" t="s">
        <v>915</v>
      </c>
      <c r="IA47" s="4" t="s">
        <v>915</v>
      </c>
      <c r="IB47" s="4" t="s">
        <v>915</v>
      </c>
      <c r="IC47" s="4" t="s">
        <v>915</v>
      </c>
      <c r="ID47" s="4" t="s">
        <v>915</v>
      </c>
      <c r="IE47" s="4" t="s">
        <v>915</v>
      </c>
      <c r="IF47" s="4" t="s">
        <v>915</v>
      </c>
      <c r="IG47" s="4" t="s">
        <v>915</v>
      </c>
      <c r="IH47" s="4" t="s">
        <v>915</v>
      </c>
      <c r="II47" s="4" t="s">
        <v>915</v>
      </c>
      <c r="IJ47" s="4" t="s">
        <v>915</v>
      </c>
      <c r="IK47" s="4" t="s">
        <v>914</v>
      </c>
      <c r="IL47" s="4" t="s">
        <v>914</v>
      </c>
      <c r="IM47" s="4" t="s">
        <v>914</v>
      </c>
      <c r="IN47" s="4" t="s">
        <v>914</v>
      </c>
      <c r="IO47" s="4" t="s">
        <v>914</v>
      </c>
      <c r="IP47" s="4" t="s">
        <v>914</v>
      </c>
      <c r="IQ47" s="4" t="s">
        <v>914</v>
      </c>
      <c r="IR47" s="4" t="s">
        <v>914</v>
      </c>
      <c r="IS47" s="4" t="s">
        <v>914</v>
      </c>
      <c r="IT47" s="4" t="s">
        <v>914</v>
      </c>
      <c r="IU47" s="4" t="s">
        <v>914</v>
      </c>
      <c r="IV47" s="4" t="s">
        <v>914</v>
      </c>
      <c r="IW47" s="4" t="s">
        <v>915</v>
      </c>
      <c r="IX47" s="4" t="s">
        <v>915</v>
      </c>
      <c r="IY47" s="4" t="s">
        <v>915</v>
      </c>
      <c r="IZ47" s="4" t="s">
        <v>915</v>
      </c>
      <c r="JA47" s="4" t="s">
        <v>915</v>
      </c>
      <c r="JB47" s="4" t="s">
        <v>915</v>
      </c>
      <c r="JC47" s="7">
        <v>0</v>
      </c>
      <c r="JD47" s="71" t="s">
        <v>914</v>
      </c>
      <c r="JE47" s="19">
        <v>1</v>
      </c>
      <c r="JF47" s="19">
        <v>1</v>
      </c>
      <c r="JG47" s="7">
        <v>0.5</v>
      </c>
      <c r="JH47" s="7">
        <v>0.5</v>
      </c>
      <c r="JI47" s="15">
        <v>5.18</v>
      </c>
      <c r="JJ47" s="15">
        <v>2.59</v>
      </c>
      <c r="JK47" s="15">
        <v>0</v>
      </c>
      <c r="JL47" s="15">
        <v>17.8</v>
      </c>
      <c r="JM47" s="15">
        <v>2.59</v>
      </c>
      <c r="JN47" s="15" t="s">
        <v>911</v>
      </c>
      <c r="JO47" s="15" t="s">
        <v>911</v>
      </c>
      <c r="JP47" s="15" t="s">
        <v>911</v>
      </c>
      <c r="JQ47" s="15" t="s">
        <v>911</v>
      </c>
      <c r="JR47" s="15" t="s">
        <v>911</v>
      </c>
      <c r="JS47" s="15" t="s">
        <v>912</v>
      </c>
      <c r="JT47" s="10">
        <v>0.191</v>
      </c>
      <c r="JU47" s="10">
        <v>0.47849999999999998</v>
      </c>
      <c r="JV47" s="10">
        <v>5.0500000000000003E-2</v>
      </c>
      <c r="JW47" s="10">
        <v>7.17E-2</v>
      </c>
      <c r="JX47" s="10">
        <v>0.20830000000000001</v>
      </c>
      <c r="JY47" s="7" t="s">
        <v>911</v>
      </c>
      <c r="JZ47" s="7" t="s">
        <v>911</v>
      </c>
      <c r="KA47" s="7" t="s">
        <v>911</v>
      </c>
      <c r="KB47" s="7" t="s">
        <v>911</v>
      </c>
      <c r="KC47" s="7" t="s">
        <v>911</v>
      </c>
      <c r="KD47" s="15" t="s">
        <v>915</v>
      </c>
      <c r="KE47" s="15" t="s">
        <v>915</v>
      </c>
      <c r="KF47" s="15" t="s">
        <v>915</v>
      </c>
      <c r="KG47" s="15" t="s">
        <v>915</v>
      </c>
      <c r="KH47" s="15" t="s">
        <v>915</v>
      </c>
      <c r="KI47" s="15" t="s">
        <v>915</v>
      </c>
      <c r="KJ47" s="15" t="s">
        <v>915</v>
      </c>
      <c r="KK47" s="15" t="s">
        <v>915</v>
      </c>
      <c r="KL47" s="15" t="s">
        <v>915</v>
      </c>
      <c r="KM47" s="15" t="s">
        <v>915</v>
      </c>
      <c r="KN47" s="15" t="s">
        <v>915</v>
      </c>
      <c r="KO47" s="15" t="s">
        <v>915</v>
      </c>
      <c r="KP47" s="15" t="s">
        <v>915</v>
      </c>
      <c r="KQ47" s="15" t="s">
        <v>915</v>
      </c>
      <c r="KR47" s="15" t="s">
        <v>915</v>
      </c>
      <c r="KS47" s="15" t="s">
        <v>915</v>
      </c>
      <c r="KT47" s="15" t="s">
        <v>915</v>
      </c>
      <c r="KU47" s="15" t="s">
        <v>915</v>
      </c>
      <c r="KV47" s="15" t="s">
        <v>914</v>
      </c>
      <c r="KW47" s="15" t="s">
        <v>914</v>
      </c>
      <c r="KX47" s="15" t="s">
        <v>914</v>
      </c>
      <c r="KY47" s="15" t="s">
        <v>914</v>
      </c>
      <c r="KZ47" s="15" t="s">
        <v>914</v>
      </c>
      <c r="LA47" s="15" t="s">
        <v>914</v>
      </c>
      <c r="LB47" s="15" t="s">
        <v>914</v>
      </c>
      <c r="LC47" s="15" t="s">
        <v>914</v>
      </c>
      <c r="LD47" s="15" t="s">
        <v>914</v>
      </c>
      <c r="LE47" s="15" t="s">
        <v>914</v>
      </c>
      <c r="LF47" s="15" t="s">
        <v>914</v>
      </c>
      <c r="LG47" s="15" t="s">
        <v>914</v>
      </c>
      <c r="LH47" s="15" t="s">
        <v>915</v>
      </c>
      <c r="LI47" s="15" t="s">
        <v>915</v>
      </c>
      <c r="LJ47" s="15" t="s">
        <v>915</v>
      </c>
      <c r="LK47" s="15" t="s">
        <v>915</v>
      </c>
      <c r="LL47" s="15" t="s">
        <v>915</v>
      </c>
      <c r="LM47" s="15" t="s">
        <v>915</v>
      </c>
      <c r="LN47" s="10" t="s">
        <v>912</v>
      </c>
      <c r="LO47" s="16">
        <v>2010</v>
      </c>
      <c r="LP47" s="10" t="s">
        <v>912</v>
      </c>
      <c r="LQ47" s="10" t="s">
        <v>930</v>
      </c>
      <c r="LR47" s="3" t="s">
        <v>914</v>
      </c>
      <c r="LS47" s="3" t="s">
        <v>914</v>
      </c>
      <c r="LT47" s="10" t="s">
        <v>930</v>
      </c>
      <c r="LU47" s="3" t="s">
        <v>914</v>
      </c>
      <c r="LV47" s="3" t="s">
        <v>914</v>
      </c>
      <c r="LW47" s="3" t="s">
        <v>912</v>
      </c>
      <c r="LX47" s="73" t="s">
        <v>2005</v>
      </c>
      <c r="LY47" s="3" t="s">
        <v>1054</v>
      </c>
      <c r="LZ47" s="3">
        <v>2019</v>
      </c>
      <c r="MA47" s="3" t="s">
        <v>990</v>
      </c>
      <c r="MB47" s="3" t="s">
        <v>1055</v>
      </c>
      <c r="MC47" s="3" t="s">
        <v>929</v>
      </c>
      <c r="MD47" s="3" t="s">
        <v>912</v>
      </c>
      <c r="ME47" s="3" t="s">
        <v>912</v>
      </c>
      <c r="MF47" s="3" t="s">
        <v>912</v>
      </c>
      <c r="MG47" s="3" t="s">
        <v>912</v>
      </c>
      <c r="MH47" s="3" t="s">
        <v>912</v>
      </c>
      <c r="MI47" s="3" t="s">
        <v>912</v>
      </c>
      <c r="MJ47" s="3" t="s">
        <v>912</v>
      </c>
      <c r="MK47" s="3" t="s">
        <v>912</v>
      </c>
      <c r="ML47" s="3" t="s">
        <v>912</v>
      </c>
      <c r="MM47" s="3" t="s">
        <v>930</v>
      </c>
      <c r="MN47" s="3" t="s">
        <v>912</v>
      </c>
      <c r="MO47" s="3" t="s">
        <v>930</v>
      </c>
      <c r="MP47" s="3" t="s">
        <v>912</v>
      </c>
      <c r="MQ47" s="3">
        <v>2003</v>
      </c>
      <c r="MR47" s="3" t="s">
        <v>911</v>
      </c>
      <c r="MS47" s="3" t="s">
        <v>911</v>
      </c>
      <c r="MT47" s="9">
        <v>2920737</v>
      </c>
      <c r="MU47" s="47" t="s">
        <v>911</v>
      </c>
      <c r="MV47" s="3" t="s">
        <v>911</v>
      </c>
      <c r="MW47" s="10">
        <v>0.2253</v>
      </c>
      <c r="MX47" s="10">
        <v>5.4999999999999997E-3</v>
      </c>
      <c r="MY47" s="10">
        <f>37.51%</f>
        <v>0.37509999999999999</v>
      </c>
      <c r="MZ47" s="10">
        <v>0.37940000000000002</v>
      </c>
      <c r="NA47" s="10">
        <v>1.47E-2</v>
      </c>
      <c r="NB47" s="3" t="s">
        <v>930</v>
      </c>
      <c r="NC47" s="3" t="s">
        <v>914</v>
      </c>
      <c r="ND47" s="4" t="s">
        <v>911</v>
      </c>
      <c r="NE47" s="4" t="s">
        <v>911</v>
      </c>
      <c r="NF47" s="4" t="s">
        <v>911</v>
      </c>
      <c r="NG47" s="4" t="s">
        <v>911</v>
      </c>
      <c r="NH47" s="3" t="s">
        <v>912</v>
      </c>
      <c r="NI47" s="18">
        <v>930982.05</v>
      </c>
      <c r="NJ47" s="18" t="s">
        <v>930</v>
      </c>
      <c r="NK47" s="18" t="s">
        <v>912</v>
      </c>
      <c r="NL47" s="18" t="s">
        <v>930</v>
      </c>
      <c r="NM47" s="18" t="s">
        <v>930</v>
      </c>
      <c r="NN47" s="18" t="s">
        <v>930</v>
      </c>
      <c r="NO47" s="18" t="s">
        <v>930</v>
      </c>
      <c r="NP47" s="18" t="s">
        <v>912</v>
      </c>
      <c r="NQ47" s="18" t="s">
        <v>912</v>
      </c>
      <c r="NR47" s="18" t="s">
        <v>930</v>
      </c>
      <c r="NS47" s="18" t="s">
        <v>912</v>
      </c>
      <c r="NT47" s="18" t="s">
        <v>912</v>
      </c>
      <c r="NU47" s="18" t="s">
        <v>930</v>
      </c>
      <c r="NV47" s="18" t="s">
        <v>930</v>
      </c>
      <c r="NW47" s="3" t="s">
        <v>930</v>
      </c>
      <c r="NX47" s="3" t="s">
        <v>912</v>
      </c>
      <c r="NY47" s="3" t="s">
        <v>930</v>
      </c>
      <c r="NZ47" s="3" t="s">
        <v>930</v>
      </c>
      <c r="OA47" s="3" t="s">
        <v>930</v>
      </c>
      <c r="OB47" s="3" t="s">
        <v>930</v>
      </c>
      <c r="OC47" s="3" t="s">
        <v>930</v>
      </c>
      <c r="OD47" s="3" t="s">
        <v>930</v>
      </c>
      <c r="OE47" s="7" t="s">
        <v>911</v>
      </c>
      <c r="OF47" s="7" t="s">
        <v>911</v>
      </c>
      <c r="OG47" s="7" t="s">
        <v>911</v>
      </c>
      <c r="OH47" s="7" t="s">
        <v>911</v>
      </c>
      <c r="OI47" s="7" t="s">
        <v>911</v>
      </c>
      <c r="OJ47" s="7" t="s">
        <v>911</v>
      </c>
      <c r="OK47" s="7" t="s">
        <v>912</v>
      </c>
      <c r="OL47" s="7">
        <v>0.35599999999999998</v>
      </c>
      <c r="OM47" s="7">
        <v>0</v>
      </c>
      <c r="ON47" s="7">
        <v>0.64419999999999999</v>
      </c>
      <c r="OO47" s="7">
        <v>0</v>
      </c>
      <c r="OP47" s="3" t="s">
        <v>992</v>
      </c>
      <c r="OQ47" s="3" t="s">
        <v>912</v>
      </c>
      <c r="OR47" s="3" t="s">
        <v>912</v>
      </c>
      <c r="OS47" s="3" t="s">
        <v>933</v>
      </c>
      <c r="OT47" s="10">
        <v>0.3</v>
      </c>
      <c r="OU47" s="3">
        <v>0</v>
      </c>
      <c r="OV47" s="10">
        <v>0.5</v>
      </c>
      <c r="OW47" s="10">
        <v>0.2</v>
      </c>
      <c r="OX47" s="3">
        <v>0</v>
      </c>
      <c r="OY47" s="13">
        <v>43739</v>
      </c>
      <c r="OZ47" s="3" t="s">
        <v>912</v>
      </c>
      <c r="PA47" s="3" t="s">
        <v>1056</v>
      </c>
      <c r="PB47" s="3" t="s">
        <v>912</v>
      </c>
      <c r="PC47" s="3" t="s">
        <v>912</v>
      </c>
      <c r="PD47" s="3" t="s">
        <v>912</v>
      </c>
      <c r="PE47" s="3" t="s">
        <v>930</v>
      </c>
      <c r="PF47" s="3" t="s">
        <v>912</v>
      </c>
      <c r="PG47" s="3">
        <v>503</v>
      </c>
      <c r="PH47" s="3" t="s">
        <v>911</v>
      </c>
      <c r="PI47" s="18">
        <v>70411625.930000007</v>
      </c>
      <c r="PJ47" s="3" t="s">
        <v>935</v>
      </c>
      <c r="PK47" s="3" t="s">
        <v>936</v>
      </c>
      <c r="PL47" s="3" t="s">
        <v>937</v>
      </c>
      <c r="PM47" s="3" t="s">
        <v>912</v>
      </c>
      <c r="PN47" s="3">
        <v>20</v>
      </c>
      <c r="PO47" s="74">
        <v>49583</v>
      </c>
      <c r="PP47" s="3" t="s">
        <v>975</v>
      </c>
      <c r="PQ47" s="3" t="s">
        <v>930</v>
      </c>
      <c r="PR47" s="3" t="s">
        <v>914</v>
      </c>
      <c r="PS47" s="3" t="s">
        <v>930</v>
      </c>
      <c r="PT47" s="9" t="s">
        <v>911</v>
      </c>
      <c r="PU47" s="9" t="s">
        <v>911</v>
      </c>
      <c r="PV47" s="9" t="s">
        <v>911</v>
      </c>
      <c r="PW47" s="3" t="s">
        <v>930</v>
      </c>
      <c r="PX47" s="3" t="s">
        <v>1057</v>
      </c>
      <c r="PY47" s="3" t="s">
        <v>912</v>
      </c>
      <c r="PZ47" s="3" t="s">
        <v>912</v>
      </c>
      <c r="QA47" s="3" t="s">
        <v>912</v>
      </c>
      <c r="QB47" s="3" t="s">
        <v>912</v>
      </c>
      <c r="QC47" s="3" t="s">
        <v>912</v>
      </c>
      <c r="QD47" s="3" t="s">
        <v>912</v>
      </c>
      <c r="QE47" s="3" t="s">
        <v>911</v>
      </c>
      <c r="QF47" s="3" t="s">
        <v>911</v>
      </c>
      <c r="QG47" s="3" t="s">
        <v>912</v>
      </c>
      <c r="QH47" s="3" t="s">
        <v>1058</v>
      </c>
    </row>
    <row r="48" spans="1:450" ht="91.5" customHeight="1" x14ac:dyDescent="0.25">
      <c r="A48" s="3">
        <v>4316907</v>
      </c>
      <c r="B48" s="3" t="s">
        <v>1047</v>
      </c>
      <c r="C48" s="3" t="s">
        <v>1348</v>
      </c>
      <c r="D48" s="3" t="s">
        <v>1175</v>
      </c>
      <c r="E48" s="3" t="s">
        <v>943</v>
      </c>
      <c r="F48" s="3" t="s">
        <v>1097</v>
      </c>
      <c r="G48" s="3" t="s">
        <v>944</v>
      </c>
      <c r="H48" s="3">
        <v>1</v>
      </c>
      <c r="I48" s="3" t="s">
        <v>914</v>
      </c>
      <c r="J48" s="3">
        <v>1</v>
      </c>
      <c r="K48" s="3" t="s">
        <v>914</v>
      </c>
      <c r="L48" s="3">
        <v>0</v>
      </c>
      <c r="M48" s="3" t="s">
        <v>914</v>
      </c>
      <c r="N48" s="3">
        <v>0</v>
      </c>
      <c r="O48" s="3" t="s">
        <v>914</v>
      </c>
      <c r="P48" s="4">
        <v>1700</v>
      </c>
      <c r="Q48" s="4">
        <v>495</v>
      </c>
      <c r="R48" s="3" t="s">
        <v>930</v>
      </c>
      <c r="S48" s="3" t="s">
        <v>914</v>
      </c>
      <c r="T48" s="4">
        <v>240</v>
      </c>
      <c r="U48" s="4">
        <v>90</v>
      </c>
      <c r="V48" s="4">
        <v>2</v>
      </c>
      <c r="W48" s="4">
        <v>165</v>
      </c>
      <c r="X48" s="4">
        <v>3</v>
      </c>
      <c r="Y48" s="4">
        <v>130</v>
      </c>
      <c r="Z48" s="4">
        <v>0</v>
      </c>
      <c r="AA48" s="4">
        <v>0</v>
      </c>
      <c r="AB48" s="4">
        <v>0</v>
      </c>
      <c r="AC48" s="4" t="s">
        <v>914</v>
      </c>
      <c r="AD48" s="4">
        <v>0</v>
      </c>
      <c r="AE48" s="4">
        <v>0</v>
      </c>
      <c r="AF48" s="4" t="s">
        <v>911</v>
      </c>
      <c r="AG48" s="5" t="s">
        <v>911</v>
      </c>
      <c r="AH48" s="4">
        <v>326</v>
      </c>
      <c r="AI48" s="4">
        <v>244</v>
      </c>
      <c r="AJ48" s="4" t="s">
        <v>914</v>
      </c>
      <c r="AK48" s="4" t="s">
        <v>914</v>
      </c>
      <c r="AL48" s="4" t="s">
        <v>914</v>
      </c>
      <c r="AM48" s="4" t="s">
        <v>914</v>
      </c>
      <c r="AN48" s="4" t="s">
        <v>914</v>
      </c>
      <c r="AO48" s="4" t="s">
        <v>914</v>
      </c>
      <c r="AP48" s="4" t="s">
        <v>914</v>
      </c>
      <c r="AQ48" s="4" t="s">
        <v>914</v>
      </c>
      <c r="AR48" s="4" t="s">
        <v>914</v>
      </c>
      <c r="AS48" s="4" t="s">
        <v>914</v>
      </c>
      <c r="AT48" s="4" t="s">
        <v>914</v>
      </c>
      <c r="AU48" s="4" t="s">
        <v>914</v>
      </c>
      <c r="AV48" s="4" t="s">
        <v>911</v>
      </c>
      <c r="AW48" s="4">
        <v>320</v>
      </c>
      <c r="AX48" s="6" t="s">
        <v>911</v>
      </c>
      <c r="AY48" s="6" t="s">
        <v>911</v>
      </c>
      <c r="AZ48" s="6" t="s">
        <v>911</v>
      </c>
      <c r="BA48" s="6" t="s">
        <v>911</v>
      </c>
      <c r="BB48" s="6" t="s">
        <v>911</v>
      </c>
      <c r="BC48" s="6">
        <v>480</v>
      </c>
      <c r="BD48" s="6">
        <v>1200</v>
      </c>
      <c r="BE48" s="6" t="s">
        <v>911</v>
      </c>
      <c r="BF48" s="6" t="s">
        <v>914</v>
      </c>
      <c r="BG48" s="6" t="s">
        <v>914</v>
      </c>
      <c r="BH48" s="6" t="s">
        <v>914</v>
      </c>
      <c r="BI48" s="6" t="s">
        <v>914</v>
      </c>
      <c r="BJ48" s="6" t="s">
        <v>914</v>
      </c>
      <c r="BK48" s="6">
        <v>12374688</v>
      </c>
      <c r="BL48" s="6" t="s">
        <v>911</v>
      </c>
      <c r="BM48" s="6" t="s">
        <v>914</v>
      </c>
      <c r="BN48" s="6" t="s">
        <v>914</v>
      </c>
      <c r="BO48" s="6" t="s">
        <v>914</v>
      </c>
      <c r="BP48" s="6" t="s">
        <v>914</v>
      </c>
      <c r="BQ48" s="6" t="s">
        <v>914</v>
      </c>
      <c r="BR48" s="6" t="s">
        <v>914</v>
      </c>
      <c r="BS48" s="9" t="s">
        <v>911</v>
      </c>
      <c r="BT48" s="9" t="s">
        <v>911</v>
      </c>
      <c r="BU48" s="9">
        <v>35</v>
      </c>
      <c r="BV48" s="8" t="s">
        <v>914</v>
      </c>
      <c r="BW48" s="8" t="s">
        <v>914</v>
      </c>
      <c r="BX48" s="8" t="s">
        <v>914</v>
      </c>
      <c r="BY48" s="8" t="s">
        <v>914</v>
      </c>
      <c r="BZ48" s="8" t="s">
        <v>914</v>
      </c>
      <c r="CA48" s="8">
        <v>40</v>
      </c>
      <c r="CB48" s="3" t="s">
        <v>961</v>
      </c>
      <c r="CC48" s="9">
        <v>10.9</v>
      </c>
      <c r="CD48" s="9" t="s">
        <v>915</v>
      </c>
      <c r="CE48" s="9" t="s">
        <v>914</v>
      </c>
      <c r="CF48" s="9" t="s">
        <v>914</v>
      </c>
      <c r="CG48" s="9" t="s">
        <v>914</v>
      </c>
      <c r="CH48" s="9" t="s">
        <v>914</v>
      </c>
      <c r="CI48" s="9" t="s">
        <v>914</v>
      </c>
      <c r="CJ48" s="9">
        <v>2.33</v>
      </c>
      <c r="CK48" s="21">
        <v>1</v>
      </c>
      <c r="CL48" s="4">
        <v>1</v>
      </c>
      <c r="CM48" s="4">
        <v>1</v>
      </c>
      <c r="CN48" s="4">
        <v>0</v>
      </c>
      <c r="CO48" s="3" t="s">
        <v>914</v>
      </c>
      <c r="CP48" s="3" t="s">
        <v>914</v>
      </c>
      <c r="CQ48" s="3" t="s">
        <v>914</v>
      </c>
      <c r="CR48" s="3" t="s">
        <v>914</v>
      </c>
      <c r="CS48" s="4">
        <v>0</v>
      </c>
      <c r="CT48" s="4">
        <v>0</v>
      </c>
      <c r="CU48" s="4">
        <v>0</v>
      </c>
      <c r="CV48" s="4">
        <v>0</v>
      </c>
      <c r="CW48" s="3" t="s">
        <v>930</v>
      </c>
      <c r="CX48" s="3" t="s">
        <v>914</v>
      </c>
      <c r="CY48" s="3" t="s">
        <v>914</v>
      </c>
      <c r="CZ48" s="3" t="s">
        <v>930</v>
      </c>
      <c r="DA48" s="10" t="s">
        <v>914</v>
      </c>
      <c r="DB48" s="10" t="s">
        <v>914</v>
      </c>
      <c r="DC48" s="3" t="s">
        <v>914</v>
      </c>
      <c r="DD48" s="3" t="s">
        <v>914</v>
      </c>
      <c r="DE48" s="10" t="s">
        <v>914</v>
      </c>
      <c r="DF48" s="3" t="s">
        <v>914</v>
      </c>
      <c r="DG48" s="3" t="s">
        <v>914</v>
      </c>
      <c r="DH48" s="3" t="s">
        <v>914</v>
      </c>
      <c r="DI48" s="3" t="s">
        <v>911</v>
      </c>
      <c r="DJ48" s="3" t="s">
        <v>911</v>
      </c>
      <c r="DK48" s="3" t="s">
        <v>914</v>
      </c>
      <c r="DL48" s="3" t="s">
        <v>914</v>
      </c>
      <c r="DM48" s="10" t="s">
        <v>914</v>
      </c>
      <c r="DN48" s="3" t="s">
        <v>914</v>
      </c>
      <c r="DO48" s="3" t="s">
        <v>914</v>
      </c>
      <c r="DP48" s="3" t="s">
        <v>914</v>
      </c>
      <c r="DQ48" s="12">
        <v>4.2</v>
      </c>
      <c r="DR48" s="12">
        <v>3.9</v>
      </c>
      <c r="DS48" s="13">
        <v>43647</v>
      </c>
      <c r="DT48" s="3" t="s">
        <v>911</v>
      </c>
      <c r="DU48" s="14" t="s">
        <v>911</v>
      </c>
      <c r="DV48" s="3" t="s">
        <v>1042</v>
      </c>
      <c r="DW48" s="15">
        <v>29297</v>
      </c>
      <c r="DX48" s="15" t="s">
        <v>911</v>
      </c>
      <c r="DY48" s="15" t="s">
        <v>911</v>
      </c>
      <c r="DZ48" s="15" t="s">
        <v>911</v>
      </c>
      <c r="EA48" s="15" t="s">
        <v>914</v>
      </c>
      <c r="EB48" s="15" t="s">
        <v>914</v>
      </c>
      <c r="EC48" s="15" t="s">
        <v>914</v>
      </c>
      <c r="ED48" s="15" t="s">
        <v>914</v>
      </c>
      <c r="EE48" s="15" t="s">
        <v>914</v>
      </c>
      <c r="EF48" s="15" t="s">
        <v>914</v>
      </c>
      <c r="EG48" s="15" t="s">
        <v>914</v>
      </c>
      <c r="EH48" s="15" t="s">
        <v>914</v>
      </c>
      <c r="EI48" s="15" t="s">
        <v>914</v>
      </c>
      <c r="EJ48" s="15" t="s">
        <v>914</v>
      </c>
      <c r="EK48" s="15" t="s">
        <v>914</v>
      </c>
      <c r="EL48" s="15" t="s">
        <v>914</v>
      </c>
      <c r="EM48" s="15" t="s">
        <v>911</v>
      </c>
      <c r="EN48" s="15" t="s">
        <v>911</v>
      </c>
      <c r="EO48" s="15" t="s">
        <v>911</v>
      </c>
      <c r="EP48" s="15" t="s">
        <v>911</v>
      </c>
      <c r="EQ48" s="15" t="s">
        <v>911</v>
      </c>
      <c r="ER48" s="15" t="s">
        <v>911</v>
      </c>
      <c r="ES48" s="15" t="s">
        <v>914</v>
      </c>
      <c r="ET48" s="15" t="s">
        <v>914</v>
      </c>
      <c r="EU48" s="15" t="s">
        <v>914</v>
      </c>
      <c r="EV48" s="15" t="s">
        <v>914</v>
      </c>
      <c r="EW48" s="15" t="s">
        <v>914</v>
      </c>
      <c r="EX48" s="15" t="s">
        <v>914</v>
      </c>
      <c r="EY48" s="15" t="s">
        <v>914</v>
      </c>
      <c r="EZ48" s="15" t="s">
        <v>914</v>
      </c>
      <c r="FA48" s="15" t="s">
        <v>914</v>
      </c>
      <c r="FB48" s="15" t="s">
        <v>914</v>
      </c>
      <c r="FC48" s="15" t="s">
        <v>914</v>
      </c>
      <c r="FD48" s="15" t="s">
        <v>914</v>
      </c>
      <c r="FE48" s="15" t="s">
        <v>914</v>
      </c>
      <c r="FF48" s="15" t="s">
        <v>914</v>
      </c>
      <c r="FG48" s="15" t="s">
        <v>914</v>
      </c>
      <c r="FH48" s="15" t="s">
        <v>914</v>
      </c>
      <c r="FI48" s="15" t="s">
        <v>914</v>
      </c>
      <c r="FJ48" s="15" t="s">
        <v>914</v>
      </c>
      <c r="FK48" s="7" t="s">
        <v>911</v>
      </c>
      <c r="FL48" s="7" t="s">
        <v>911</v>
      </c>
      <c r="FM48" s="7" t="s">
        <v>911</v>
      </c>
      <c r="FN48" s="7" t="s">
        <v>911</v>
      </c>
      <c r="FO48" s="75" t="s">
        <v>911</v>
      </c>
      <c r="FP48" s="10" t="s">
        <v>911</v>
      </c>
      <c r="FQ48" s="7" t="s">
        <v>911</v>
      </c>
      <c r="FR48" s="7" t="s">
        <v>911</v>
      </c>
      <c r="FS48" s="7" t="s">
        <v>911</v>
      </c>
      <c r="FT48" s="7" t="s">
        <v>911</v>
      </c>
      <c r="FU48" s="7" t="s">
        <v>911</v>
      </c>
      <c r="FV48" s="10" t="s">
        <v>911</v>
      </c>
      <c r="FW48" s="10" t="s">
        <v>914</v>
      </c>
      <c r="FX48" s="10" t="s">
        <v>914</v>
      </c>
      <c r="FY48" s="10" t="s">
        <v>914</v>
      </c>
      <c r="FZ48" s="10" t="s">
        <v>914</v>
      </c>
      <c r="GA48" s="10" t="s">
        <v>914</v>
      </c>
      <c r="GB48" s="10" t="s">
        <v>914</v>
      </c>
      <c r="GC48" s="10" t="s">
        <v>914</v>
      </c>
      <c r="GD48" s="10" t="s">
        <v>914</v>
      </c>
      <c r="GE48" s="10" t="s">
        <v>914</v>
      </c>
      <c r="GF48" s="10" t="s">
        <v>914</v>
      </c>
      <c r="GG48" s="10" t="s">
        <v>914</v>
      </c>
      <c r="GH48" s="10" t="s">
        <v>914</v>
      </c>
      <c r="GI48" s="15" t="s">
        <v>914</v>
      </c>
      <c r="GJ48" s="15" t="s">
        <v>914</v>
      </c>
      <c r="GK48" s="15" t="s">
        <v>914</v>
      </c>
      <c r="GL48" s="15" t="s">
        <v>914</v>
      </c>
      <c r="GM48" s="15" t="s">
        <v>914</v>
      </c>
      <c r="GN48" s="15" t="s">
        <v>914</v>
      </c>
      <c r="GO48" s="10" t="s">
        <v>914</v>
      </c>
      <c r="GP48" s="10" t="s">
        <v>914</v>
      </c>
      <c r="GQ48" s="10" t="s">
        <v>914</v>
      </c>
      <c r="GR48" s="10" t="s">
        <v>914</v>
      </c>
      <c r="GS48" s="10" t="s">
        <v>914</v>
      </c>
      <c r="GT48" s="10" t="s">
        <v>914</v>
      </c>
      <c r="GU48" s="10" t="s">
        <v>914</v>
      </c>
      <c r="GV48" s="10" t="s">
        <v>914</v>
      </c>
      <c r="GW48" s="10" t="s">
        <v>914</v>
      </c>
      <c r="GX48" s="10" t="s">
        <v>914</v>
      </c>
      <c r="GY48" s="10" t="s">
        <v>914</v>
      </c>
      <c r="GZ48" s="10" t="s">
        <v>914</v>
      </c>
      <c r="HA48" s="10" t="s">
        <v>914</v>
      </c>
      <c r="HB48" s="10" t="s">
        <v>914</v>
      </c>
      <c r="HC48" s="10" t="s">
        <v>914</v>
      </c>
      <c r="HD48" s="10" t="s">
        <v>914</v>
      </c>
      <c r="HE48" s="10" t="s">
        <v>914</v>
      </c>
      <c r="HF48" s="10" t="s">
        <v>914</v>
      </c>
      <c r="HG48" s="4">
        <v>9891</v>
      </c>
      <c r="HH48" s="4">
        <v>8620912</v>
      </c>
      <c r="HI48" s="4">
        <v>4639338</v>
      </c>
      <c r="HJ48" s="4" t="s">
        <v>911</v>
      </c>
      <c r="HK48" s="4">
        <v>6080000</v>
      </c>
      <c r="HL48" s="4" t="s">
        <v>911</v>
      </c>
      <c r="HM48" s="4" t="s">
        <v>911</v>
      </c>
      <c r="HN48" s="4" t="s">
        <v>911</v>
      </c>
      <c r="HO48" s="4" t="s">
        <v>911</v>
      </c>
      <c r="HP48" s="4" t="s">
        <v>911</v>
      </c>
      <c r="HQ48" s="4" t="s">
        <v>911</v>
      </c>
      <c r="HR48" s="4" t="s">
        <v>911</v>
      </c>
      <c r="HS48" s="4" t="s">
        <v>914</v>
      </c>
      <c r="HT48" s="4" t="s">
        <v>914</v>
      </c>
      <c r="HU48" s="4" t="s">
        <v>914</v>
      </c>
      <c r="HV48" s="4" t="s">
        <v>914</v>
      </c>
      <c r="HW48" s="4" t="s">
        <v>914</v>
      </c>
      <c r="HX48" s="4" t="s">
        <v>914</v>
      </c>
      <c r="HY48" s="4" t="s">
        <v>914</v>
      </c>
      <c r="HZ48" s="4" t="s">
        <v>914</v>
      </c>
      <c r="IA48" s="4" t="s">
        <v>914</v>
      </c>
      <c r="IB48" s="4" t="s">
        <v>914</v>
      </c>
      <c r="IC48" s="4" t="s">
        <v>914</v>
      </c>
      <c r="ID48" s="4" t="s">
        <v>914</v>
      </c>
      <c r="IE48" s="4" t="s">
        <v>914</v>
      </c>
      <c r="IF48" s="4" t="s">
        <v>914</v>
      </c>
      <c r="IG48" s="4" t="s">
        <v>914</v>
      </c>
      <c r="IH48" s="4" t="s">
        <v>914</v>
      </c>
      <c r="II48" s="4" t="s">
        <v>914</v>
      </c>
      <c r="IJ48" s="4" t="s">
        <v>914</v>
      </c>
      <c r="IK48" s="4" t="s">
        <v>914</v>
      </c>
      <c r="IL48" s="4" t="s">
        <v>914</v>
      </c>
      <c r="IM48" s="4" t="s">
        <v>914</v>
      </c>
      <c r="IN48" s="4" t="s">
        <v>914</v>
      </c>
      <c r="IO48" s="4" t="s">
        <v>914</v>
      </c>
      <c r="IP48" s="4" t="s">
        <v>914</v>
      </c>
      <c r="IQ48" s="4" t="s">
        <v>914</v>
      </c>
      <c r="IR48" s="4" t="s">
        <v>914</v>
      </c>
      <c r="IS48" s="4" t="s">
        <v>914</v>
      </c>
      <c r="IT48" s="4" t="s">
        <v>914</v>
      </c>
      <c r="IU48" s="4" t="s">
        <v>914</v>
      </c>
      <c r="IV48" s="4" t="s">
        <v>914</v>
      </c>
      <c r="IW48" s="4" t="s">
        <v>914</v>
      </c>
      <c r="IX48" s="4" t="s">
        <v>914</v>
      </c>
      <c r="IY48" s="4" t="s">
        <v>914</v>
      </c>
      <c r="IZ48" s="4" t="s">
        <v>914</v>
      </c>
      <c r="JA48" s="4" t="s">
        <v>914</v>
      </c>
      <c r="JB48" s="4" t="s">
        <v>914</v>
      </c>
      <c r="JC48" s="7">
        <v>0</v>
      </c>
      <c r="JD48" s="71" t="s">
        <v>914</v>
      </c>
      <c r="JE48" s="19">
        <v>1</v>
      </c>
      <c r="JF48" s="19">
        <v>1</v>
      </c>
      <c r="JG48" s="7">
        <v>0.5</v>
      </c>
      <c r="JH48" s="7">
        <v>0.5</v>
      </c>
      <c r="JI48" s="15">
        <v>5.2</v>
      </c>
      <c r="JJ48" s="15">
        <v>3</v>
      </c>
      <c r="JK48" s="15">
        <v>3.65</v>
      </c>
      <c r="JL48" s="15">
        <v>17</v>
      </c>
      <c r="JM48" s="15" t="s">
        <v>914</v>
      </c>
      <c r="JN48" s="15" t="s">
        <v>911</v>
      </c>
      <c r="JO48" s="15" t="s">
        <v>911</v>
      </c>
      <c r="JP48" s="15" t="s">
        <v>911</v>
      </c>
      <c r="JQ48" s="15" t="s">
        <v>911</v>
      </c>
      <c r="JR48" s="15" t="s">
        <v>911</v>
      </c>
      <c r="JS48" s="4" t="s">
        <v>912</v>
      </c>
      <c r="JT48" s="10">
        <v>0.17549999999999999</v>
      </c>
      <c r="JU48" s="10">
        <v>0.59009999999999996</v>
      </c>
      <c r="JV48" s="10">
        <v>4.3799999999999999E-2</v>
      </c>
      <c r="JW48" s="10">
        <v>6.88E-2</v>
      </c>
      <c r="JX48" s="10">
        <v>0.12180000000000001</v>
      </c>
      <c r="JY48" s="7" t="s">
        <v>911</v>
      </c>
      <c r="JZ48" s="7" t="s">
        <v>911</v>
      </c>
      <c r="KA48" s="7" t="s">
        <v>911</v>
      </c>
      <c r="KB48" s="7" t="s">
        <v>911</v>
      </c>
      <c r="KC48" s="7" t="s">
        <v>911</v>
      </c>
      <c r="KD48" s="10" t="s">
        <v>914</v>
      </c>
      <c r="KE48" s="10" t="s">
        <v>914</v>
      </c>
      <c r="KF48" s="10" t="s">
        <v>914</v>
      </c>
      <c r="KG48" s="10" t="s">
        <v>914</v>
      </c>
      <c r="KH48" s="10" t="s">
        <v>914</v>
      </c>
      <c r="KI48" s="10" t="s">
        <v>914</v>
      </c>
      <c r="KJ48" s="10" t="s">
        <v>914</v>
      </c>
      <c r="KK48" s="10" t="s">
        <v>914</v>
      </c>
      <c r="KL48" s="10" t="s">
        <v>914</v>
      </c>
      <c r="KM48" s="10" t="s">
        <v>914</v>
      </c>
      <c r="KN48" s="10" t="s">
        <v>914</v>
      </c>
      <c r="KO48" s="10" t="s">
        <v>914</v>
      </c>
      <c r="KP48" s="10" t="s">
        <v>914</v>
      </c>
      <c r="KQ48" s="15" t="s">
        <v>914</v>
      </c>
      <c r="KR48" s="15" t="s">
        <v>914</v>
      </c>
      <c r="KS48" s="15" t="s">
        <v>914</v>
      </c>
      <c r="KT48" s="15" t="s">
        <v>914</v>
      </c>
      <c r="KU48" s="15" t="s">
        <v>914</v>
      </c>
      <c r="KV48" s="10" t="s">
        <v>914</v>
      </c>
      <c r="KW48" s="10" t="s">
        <v>914</v>
      </c>
      <c r="KX48" s="10" t="s">
        <v>914</v>
      </c>
      <c r="KY48" s="10" t="s">
        <v>914</v>
      </c>
      <c r="KZ48" s="10" t="s">
        <v>914</v>
      </c>
      <c r="LA48" s="10" t="s">
        <v>914</v>
      </c>
      <c r="LB48" s="10" t="s">
        <v>914</v>
      </c>
      <c r="LC48" s="10" t="s">
        <v>914</v>
      </c>
      <c r="LD48" s="10" t="s">
        <v>914</v>
      </c>
      <c r="LE48" s="10" t="s">
        <v>914</v>
      </c>
      <c r="LF48" s="10" t="s">
        <v>914</v>
      </c>
      <c r="LG48" s="10" t="s">
        <v>914</v>
      </c>
      <c r="LH48" s="10" t="s">
        <v>914</v>
      </c>
      <c r="LI48" s="10" t="s">
        <v>914</v>
      </c>
      <c r="LJ48" s="10" t="s">
        <v>914</v>
      </c>
      <c r="LK48" s="10" t="s">
        <v>914</v>
      </c>
      <c r="LL48" s="10" t="s">
        <v>914</v>
      </c>
      <c r="LM48" s="10" t="s">
        <v>914</v>
      </c>
      <c r="LN48" s="10" t="s">
        <v>912</v>
      </c>
      <c r="LO48" s="16">
        <v>2015</v>
      </c>
      <c r="LP48" s="10" t="s">
        <v>912</v>
      </c>
      <c r="LQ48" s="10" t="s">
        <v>930</v>
      </c>
      <c r="LR48" s="3" t="s">
        <v>914</v>
      </c>
      <c r="LS48" s="3" t="s">
        <v>914</v>
      </c>
      <c r="LT48" s="10" t="s">
        <v>911</v>
      </c>
      <c r="LU48" s="3" t="s">
        <v>911</v>
      </c>
      <c r="LV48" s="73" t="s">
        <v>1349</v>
      </c>
      <c r="LW48" s="3" t="s">
        <v>912</v>
      </c>
      <c r="LX48" s="73" t="s">
        <v>2014</v>
      </c>
      <c r="LY48" s="3" t="s">
        <v>911</v>
      </c>
      <c r="LZ48" s="3">
        <v>2015</v>
      </c>
      <c r="MA48" s="3" t="s">
        <v>950</v>
      </c>
      <c r="MB48" s="3" t="s">
        <v>1090</v>
      </c>
      <c r="MC48" s="3" t="s">
        <v>1007</v>
      </c>
      <c r="MD48" s="3" t="s">
        <v>912</v>
      </c>
      <c r="ME48" s="3" t="s">
        <v>912</v>
      </c>
      <c r="MF48" s="3" t="s">
        <v>912</v>
      </c>
      <c r="MG48" s="3" t="s">
        <v>912</v>
      </c>
      <c r="MH48" s="3" t="s">
        <v>912</v>
      </c>
      <c r="MI48" s="3" t="s">
        <v>912</v>
      </c>
      <c r="MJ48" s="3" t="s">
        <v>912</v>
      </c>
      <c r="MK48" s="3" t="s">
        <v>912</v>
      </c>
      <c r="ML48" s="3" t="s">
        <v>912</v>
      </c>
      <c r="MM48" s="3" t="s">
        <v>930</v>
      </c>
      <c r="MN48" s="3" t="s">
        <v>912</v>
      </c>
      <c r="MO48" s="3" t="s">
        <v>930</v>
      </c>
      <c r="MP48" s="3" t="s">
        <v>912</v>
      </c>
      <c r="MQ48" s="3">
        <v>2013</v>
      </c>
      <c r="MR48" s="3">
        <v>2013</v>
      </c>
      <c r="MS48" s="17" t="s">
        <v>1350</v>
      </c>
      <c r="MT48" s="4">
        <v>572492</v>
      </c>
      <c r="MU48" s="47" t="s">
        <v>911</v>
      </c>
      <c r="MV48" s="3" t="s">
        <v>911</v>
      </c>
      <c r="MW48" s="10">
        <v>0.27200000000000002</v>
      </c>
      <c r="MX48" s="10">
        <v>6.0000000000000001E-3</v>
      </c>
      <c r="MY48" s="10">
        <v>0.247</v>
      </c>
      <c r="MZ48" s="10">
        <v>0.47499999999999998</v>
      </c>
      <c r="NA48" s="3" t="s">
        <v>911</v>
      </c>
      <c r="NB48" s="3" t="s">
        <v>911</v>
      </c>
      <c r="NC48" s="3" t="s">
        <v>911</v>
      </c>
      <c r="ND48" s="4">
        <v>1600</v>
      </c>
      <c r="NE48" s="10">
        <v>0.02</v>
      </c>
      <c r="NF48" s="10">
        <v>0.03</v>
      </c>
      <c r="NG48" s="10">
        <v>0</v>
      </c>
      <c r="NH48" s="3" t="s">
        <v>912</v>
      </c>
      <c r="NI48" s="18">
        <v>400000</v>
      </c>
      <c r="NJ48" s="3" t="s">
        <v>911</v>
      </c>
      <c r="NK48" s="3" t="s">
        <v>911</v>
      </c>
      <c r="NL48" s="3" t="s">
        <v>911</v>
      </c>
      <c r="NM48" s="3" t="s">
        <v>911</v>
      </c>
      <c r="NN48" s="3" t="s">
        <v>911</v>
      </c>
      <c r="NO48" s="3" t="s">
        <v>911</v>
      </c>
      <c r="NP48" s="3" t="s">
        <v>911</v>
      </c>
      <c r="NQ48" s="3" t="s">
        <v>911</v>
      </c>
      <c r="NR48" s="3" t="s">
        <v>911</v>
      </c>
      <c r="NS48" s="3" t="s">
        <v>911</v>
      </c>
      <c r="NT48" s="3" t="s">
        <v>911</v>
      </c>
      <c r="NU48" s="3" t="s">
        <v>911</v>
      </c>
      <c r="NV48" s="3" t="s">
        <v>911</v>
      </c>
      <c r="NW48" s="3" t="s">
        <v>911</v>
      </c>
      <c r="NX48" s="3" t="s">
        <v>911</v>
      </c>
      <c r="NY48" s="3" t="s">
        <v>911</v>
      </c>
      <c r="NZ48" s="3" t="s">
        <v>911</v>
      </c>
      <c r="OA48" s="3" t="s">
        <v>911</v>
      </c>
      <c r="OB48" s="3" t="s">
        <v>911</v>
      </c>
      <c r="OC48" s="3" t="s">
        <v>930</v>
      </c>
      <c r="OD48" s="3" t="s">
        <v>911</v>
      </c>
      <c r="OE48" s="7" t="s">
        <v>911</v>
      </c>
      <c r="OF48" s="7" t="s">
        <v>911</v>
      </c>
      <c r="OG48" s="7" t="s">
        <v>911</v>
      </c>
      <c r="OH48" s="7" t="s">
        <v>911</v>
      </c>
      <c r="OI48" s="7" t="s">
        <v>911</v>
      </c>
      <c r="OJ48" s="7" t="s">
        <v>911</v>
      </c>
      <c r="OK48" s="7" t="s">
        <v>911</v>
      </c>
      <c r="OL48" s="7" t="s">
        <v>911</v>
      </c>
      <c r="OM48" s="7" t="s">
        <v>911</v>
      </c>
      <c r="ON48" s="7" t="s">
        <v>911</v>
      </c>
      <c r="OO48" s="7" t="s">
        <v>911</v>
      </c>
      <c r="OP48" s="3" t="s">
        <v>911</v>
      </c>
      <c r="OQ48" s="3" t="s">
        <v>912</v>
      </c>
      <c r="OR48" s="3" t="s">
        <v>912</v>
      </c>
      <c r="OS48" s="3" t="s">
        <v>933</v>
      </c>
      <c r="OT48" s="10">
        <v>0.17</v>
      </c>
      <c r="OU48" s="10">
        <v>0</v>
      </c>
      <c r="OV48" s="10">
        <v>0.77</v>
      </c>
      <c r="OW48" s="10">
        <v>0.06</v>
      </c>
      <c r="OX48" s="10">
        <v>0</v>
      </c>
      <c r="OY48" s="13">
        <v>43709</v>
      </c>
      <c r="OZ48" s="3" t="s">
        <v>930</v>
      </c>
      <c r="PA48" s="3" t="s">
        <v>1124</v>
      </c>
      <c r="PB48" s="3" t="s">
        <v>930</v>
      </c>
      <c r="PC48" s="3" t="s">
        <v>930</v>
      </c>
      <c r="PD48" s="3" t="s">
        <v>930</v>
      </c>
      <c r="PE48" s="3" t="s">
        <v>930</v>
      </c>
      <c r="PF48" s="3" t="s">
        <v>912</v>
      </c>
      <c r="PG48" s="3">
        <v>35</v>
      </c>
      <c r="PH48" s="3" t="s">
        <v>911</v>
      </c>
      <c r="PI48" s="3" t="s">
        <v>911</v>
      </c>
      <c r="PJ48" s="3" t="s">
        <v>973</v>
      </c>
      <c r="PK48" s="3" t="s">
        <v>936</v>
      </c>
      <c r="PL48" s="3" t="s">
        <v>937</v>
      </c>
      <c r="PM48" s="3" t="s">
        <v>930</v>
      </c>
      <c r="PN48" s="3">
        <v>10</v>
      </c>
      <c r="PO48" s="74">
        <v>43861</v>
      </c>
      <c r="PP48" s="3" t="s">
        <v>1069</v>
      </c>
      <c r="PQ48" s="3" t="s">
        <v>912</v>
      </c>
      <c r="PR48" s="3" t="s">
        <v>1351</v>
      </c>
      <c r="PS48" s="3" t="s">
        <v>930</v>
      </c>
      <c r="PT48" s="9" t="s">
        <v>911</v>
      </c>
      <c r="PU48" s="3" t="s">
        <v>911</v>
      </c>
      <c r="PV48" s="3" t="s">
        <v>911</v>
      </c>
      <c r="PW48" s="3" t="s">
        <v>930</v>
      </c>
      <c r="PX48" s="3" t="s">
        <v>911</v>
      </c>
      <c r="PY48" s="3" t="s">
        <v>912</v>
      </c>
      <c r="PZ48" s="3" t="s">
        <v>912</v>
      </c>
      <c r="QA48" s="3" t="s">
        <v>930</v>
      </c>
      <c r="QB48" s="3" t="s">
        <v>930</v>
      </c>
      <c r="QC48" s="3" t="s">
        <v>930</v>
      </c>
      <c r="QD48" s="3" t="s">
        <v>930</v>
      </c>
      <c r="QE48" s="3" t="s">
        <v>930</v>
      </c>
      <c r="QF48" s="3" t="s">
        <v>914</v>
      </c>
      <c r="QG48" s="3" t="s">
        <v>930</v>
      </c>
      <c r="QH48" s="3" t="s">
        <v>911</v>
      </c>
    </row>
    <row r="49" spans="1:450" ht="91.5" customHeight="1" x14ac:dyDescent="0.25">
      <c r="A49" s="3">
        <v>4202404</v>
      </c>
      <c r="B49" s="3" t="s">
        <v>1224</v>
      </c>
      <c r="C49" s="3" t="s">
        <v>1305</v>
      </c>
      <c r="D49" s="3" t="s">
        <v>1175</v>
      </c>
      <c r="E49" s="3" t="s">
        <v>943</v>
      </c>
      <c r="F49" s="3" t="s">
        <v>932</v>
      </c>
      <c r="G49" s="3" t="s">
        <v>944</v>
      </c>
      <c r="H49" s="3">
        <v>6</v>
      </c>
      <c r="I49" s="3" t="s">
        <v>914</v>
      </c>
      <c r="J49" s="3">
        <v>0</v>
      </c>
      <c r="K49" s="3" t="s">
        <v>914</v>
      </c>
      <c r="L49" s="3">
        <v>0</v>
      </c>
      <c r="M49" s="3" t="s">
        <v>914</v>
      </c>
      <c r="N49" s="3">
        <v>0</v>
      </c>
      <c r="O49" s="3" t="s">
        <v>914</v>
      </c>
      <c r="P49" s="4">
        <v>2630</v>
      </c>
      <c r="Q49" s="4">
        <v>1573</v>
      </c>
      <c r="R49" s="3" t="s">
        <v>912</v>
      </c>
      <c r="S49" s="73" t="s">
        <v>1306</v>
      </c>
      <c r="T49" s="4">
        <v>214</v>
      </c>
      <c r="U49" s="4">
        <v>80</v>
      </c>
      <c r="V49" s="4" t="s">
        <v>911</v>
      </c>
      <c r="W49" s="4" t="s">
        <v>911</v>
      </c>
      <c r="X49" s="4" t="s">
        <v>911</v>
      </c>
      <c r="Y49" s="4" t="s">
        <v>911</v>
      </c>
      <c r="Z49" s="4" t="s">
        <v>911</v>
      </c>
      <c r="AA49" s="4" t="s">
        <v>911</v>
      </c>
      <c r="AB49" s="4" t="s">
        <v>911</v>
      </c>
      <c r="AC49" s="4" t="s">
        <v>911</v>
      </c>
      <c r="AD49" s="4" t="s">
        <v>911</v>
      </c>
      <c r="AE49" s="4" t="s">
        <v>911</v>
      </c>
      <c r="AF49" s="4" t="s">
        <v>914</v>
      </c>
      <c r="AG49" s="4" t="s">
        <v>911</v>
      </c>
      <c r="AH49" s="4">
        <v>179</v>
      </c>
      <c r="AI49" s="4">
        <v>1</v>
      </c>
      <c r="AJ49" s="4" t="s">
        <v>914</v>
      </c>
      <c r="AK49" s="4" t="s">
        <v>914</v>
      </c>
      <c r="AL49" s="4" t="s">
        <v>914</v>
      </c>
      <c r="AM49" s="4" t="s">
        <v>914</v>
      </c>
      <c r="AN49" s="4" t="s">
        <v>914</v>
      </c>
      <c r="AO49" s="4" t="s">
        <v>914</v>
      </c>
      <c r="AP49" s="4" t="s">
        <v>911</v>
      </c>
      <c r="AQ49" s="4" t="s">
        <v>911</v>
      </c>
      <c r="AR49" s="4" t="s">
        <v>914</v>
      </c>
      <c r="AS49" s="4" t="s">
        <v>914</v>
      </c>
      <c r="AT49" s="4" t="s">
        <v>914</v>
      </c>
      <c r="AU49" s="4" t="s">
        <v>914</v>
      </c>
      <c r="AV49" s="4">
        <v>87</v>
      </c>
      <c r="AW49" s="4">
        <v>102</v>
      </c>
      <c r="AX49" s="6" t="s">
        <v>911</v>
      </c>
      <c r="AY49" s="6" t="s">
        <v>911</v>
      </c>
      <c r="AZ49" s="6" t="s">
        <v>911</v>
      </c>
      <c r="BA49" s="6" t="s">
        <v>911</v>
      </c>
      <c r="BB49" s="6" t="s">
        <v>911</v>
      </c>
      <c r="BC49" s="6" t="s">
        <v>911</v>
      </c>
      <c r="BD49" s="6" t="s">
        <v>911</v>
      </c>
      <c r="BE49" s="6" t="s">
        <v>911</v>
      </c>
      <c r="BF49" s="6" t="s">
        <v>914</v>
      </c>
      <c r="BG49" s="6" t="s">
        <v>914</v>
      </c>
      <c r="BH49" s="6" t="s">
        <v>914</v>
      </c>
      <c r="BI49" s="6" t="s">
        <v>914</v>
      </c>
      <c r="BJ49" s="6" t="s">
        <v>914</v>
      </c>
      <c r="BK49" s="6">
        <v>15367429</v>
      </c>
      <c r="BL49" s="6" t="s">
        <v>914</v>
      </c>
      <c r="BM49" s="6" t="s">
        <v>914</v>
      </c>
      <c r="BN49" s="6" t="s">
        <v>914</v>
      </c>
      <c r="BO49" s="6" t="s">
        <v>914</v>
      </c>
      <c r="BP49" s="6" t="s">
        <v>914</v>
      </c>
      <c r="BQ49" s="6" t="s">
        <v>914</v>
      </c>
      <c r="BR49" s="6" t="s">
        <v>914</v>
      </c>
      <c r="BS49" s="9" t="s">
        <v>911</v>
      </c>
      <c r="BT49" s="9" t="s">
        <v>911</v>
      </c>
      <c r="BU49" s="9" t="s">
        <v>911</v>
      </c>
      <c r="BV49" s="9" t="s">
        <v>914</v>
      </c>
      <c r="BW49" s="9" t="s">
        <v>914</v>
      </c>
      <c r="BX49" s="9" t="s">
        <v>914</v>
      </c>
      <c r="BY49" s="9" t="s">
        <v>914</v>
      </c>
      <c r="BZ49" s="9" t="s">
        <v>914</v>
      </c>
      <c r="CA49" s="9">
        <v>14</v>
      </c>
      <c r="CB49" s="3" t="s">
        <v>1136</v>
      </c>
      <c r="CC49" s="9">
        <v>2</v>
      </c>
      <c r="CD49" s="9" t="s">
        <v>914</v>
      </c>
      <c r="CE49" s="9" t="s">
        <v>914</v>
      </c>
      <c r="CF49" s="9" t="s">
        <v>914</v>
      </c>
      <c r="CG49" s="9" t="s">
        <v>914</v>
      </c>
      <c r="CH49" s="9" t="s">
        <v>914</v>
      </c>
      <c r="CI49" s="9" t="s">
        <v>914</v>
      </c>
      <c r="CJ49" s="9" t="s">
        <v>911</v>
      </c>
      <c r="CK49" s="3">
        <v>6</v>
      </c>
      <c r="CL49" s="3">
        <v>6</v>
      </c>
      <c r="CM49" s="3" t="s">
        <v>911</v>
      </c>
      <c r="CN49" s="3" t="s">
        <v>911</v>
      </c>
      <c r="CO49" s="3" t="s">
        <v>914</v>
      </c>
      <c r="CP49" s="3" t="s">
        <v>914</v>
      </c>
      <c r="CQ49" s="3" t="s">
        <v>914</v>
      </c>
      <c r="CR49" s="3" t="s">
        <v>914</v>
      </c>
      <c r="CS49" s="4" t="s">
        <v>911</v>
      </c>
      <c r="CT49" s="4" t="s">
        <v>911</v>
      </c>
      <c r="CU49" s="3" t="s">
        <v>911</v>
      </c>
      <c r="CV49" s="3" t="s">
        <v>911</v>
      </c>
      <c r="CW49" s="3" t="s">
        <v>912</v>
      </c>
      <c r="CX49" s="5">
        <v>2015</v>
      </c>
      <c r="CY49" s="10" t="s">
        <v>911</v>
      </c>
      <c r="CZ49" s="3" t="s">
        <v>912</v>
      </c>
      <c r="DA49" s="10">
        <v>0.99939999999999996</v>
      </c>
      <c r="DB49" s="10" t="s">
        <v>914</v>
      </c>
      <c r="DC49" s="10" t="s">
        <v>914</v>
      </c>
      <c r="DD49" s="10" t="s">
        <v>914</v>
      </c>
      <c r="DE49" s="10" t="s">
        <v>914</v>
      </c>
      <c r="DF49" s="10" t="s">
        <v>914</v>
      </c>
      <c r="DG49" s="10" t="s">
        <v>914</v>
      </c>
      <c r="DH49" s="10" t="s">
        <v>914</v>
      </c>
      <c r="DI49" s="10">
        <v>5.9999999999999995E-4</v>
      </c>
      <c r="DJ49" s="11" t="s">
        <v>914</v>
      </c>
      <c r="DK49" s="10" t="s">
        <v>914</v>
      </c>
      <c r="DL49" s="10" t="s">
        <v>914</v>
      </c>
      <c r="DM49" s="10" t="s">
        <v>914</v>
      </c>
      <c r="DN49" s="10" t="s">
        <v>914</v>
      </c>
      <c r="DO49" s="10" t="s">
        <v>914</v>
      </c>
      <c r="DP49" s="10" t="s">
        <v>914</v>
      </c>
      <c r="DQ49" s="12">
        <v>4.2</v>
      </c>
      <c r="DR49" s="12">
        <v>4.05</v>
      </c>
      <c r="DS49" s="13">
        <v>43435</v>
      </c>
      <c r="DT49" s="3" t="s">
        <v>911</v>
      </c>
      <c r="DU49" s="14" t="s">
        <v>911</v>
      </c>
      <c r="DV49" s="3" t="s">
        <v>1137</v>
      </c>
      <c r="DW49" s="15">
        <v>91266136.420000002</v>
      </c>
      <c r="DX49" s="15" t="s">
        <v>911</v>
      </c>
      <c r="DY49" s="15" t="s">
        <v>914</v>
      </c>
      <c r="DZ49" s="15" t="s">
        <v>914</v>
      </c>
      <c r="EA49" s="15" t="s">
        <v>914</v>
      </c>
      <c r="EB49" s="15" t="s">
        <v>914</v>
      </c>
      <c r="EC49" s="15" t="s">
        <v>914</v>
      </c>
      <c r="ED49" s="15" t="s">
        <v>914</v>
      </c>
      <c r="EE49" s="15" t="s">
        <v>914</v>
      </c>
      <c r="EF49" s="15" t="s">
        <v>914</v>
      </c>
      <c r="EG49" s="15" t="s">
        <v>914</v>
      </c>
      <c r="EH49" s="15" t="s">
        <v>914</v>
      </c>
      <c r="EI49" s="15" t="s">
        <v>914</v>
      </c>
      <c r="EJ49" s="15" t="s">
        <v>914</v>
      </c>
      <c r="EK49" s="15" t="s">
        <v>914</v>
      </c>
      <c r="EL49" s="15" t="s">
        <v>914</v>
      </c>
      <c r="EM49" s="15" t="s">
        <v>911</v>
      </c>
      <c r="EN49" s="15" t="s">
        <v>911</v>
      </c>
      <c r="EO49" s="15" t="s">
        <v>911</v>
      </c>
      <c r="EP49" s="15" t="s">
        <v>914</v>
      </c>
      <c r="EQ49" s="15" t="s">
        <v>914</v>
      </c>
      <c r="ER49" s="15" t="s">
        <v>914</v>
      </c>
      <c r="ES49" s="15" t="s">
        <v>914</v>
      </c>
      <c r="ET49" s="15" t="s">
        <v>914</v>
      </c>
      <c r="EU49" s="15" t="s">
        <v>914</v>
      </c>
      <c r="EV49" s="15" t="s">
        <v>914</v>
      </c>
      <c r="EW49" s="15" t="s">
        <v>914</v>
      </c>
      <c r="EX49" s="15" t="s">
        <v>914</v>
      </c>
      <c r="EY49" s="15" t="s">
        <v>914</v>
      </c>
      <c r="EZ49" s="15" t="s">
        <v>914</v>
      </c>
      <c r="FA49" s="15" t="s">
        <v>914</v>
      </c>
      <c r="FB49" s="15" t="s">
        <v>914</v>
      </c>
      <c r="FC49" s="15" t="s">
        <v>914</v>
      </c>
      <c r="FD49" s="15" t="s">
        <v>914</v>
      </c>
      <c r="FE49" s="15" t="s">
        <v>914</v>
      </c>
      <c r="FF49" s="15" t="s">
        <v>914</v>
      </c>
      <c r="FG49" s="15" t="s">
        <v>914</v>
      </c>
      <c r="FH49" s="15" t="s">
        <v>914</v>
      </c>
      <c r="FI49" s="15" t="s">
        <v>914</v>
      </c>
      <c r="FJ49" s="15" t="s">
        <v>914</v>
      </c>
      <c r="FK49" s="7">
        <v>0</v>
      </c>
      <c r="FL49" s="7">
        <v>0</v>
      </c>
      <c r="FM49" s="20">
        <v>6.4999999999999997E-3</v>
      </c>
      <c r="FN49" s="7">
        <v>0.03</v>
      </c>
      <c r="FO49" s="7">
        <v>0.09</v>
      </c>
      <c r="FP49" s="15" t="s">
        <v>1307</v>
      </c>
      <c r="FQ49" s="7" t="s">
        <v>914</v>
      </c>
      <c r="FR49" s="7" t="s">
        <v>914</v>
      </c>
      <c r="FS49" s="7" t="s">
        <v>914</v>
      </c>
      <c r="FT49" s="7" t="s">
        <v>914</v>
      </c>
      <c r="FU49" s="7" t="s">
        <v>914</v>
      </c>
      <c r="FV49" s="10" t="s">
        <v>914</v>
      </c>
      <c r="FW49" s="15" t="s">
        <v>914</v>
      </c>
      <c r="FX49" s="15" t="s">
        <v>914</v>
      </c>
      <c r="FY49" s="15" t="s">
        <v>914</v>
      </c>
      <c r="FZ49" s="15" t="s">
        <v>914</v>
      </c>
      <c r="GA49" s="15" t="s">
        <v>914</v>
      </c>
      <c r="GB49" s="15" t="s">
        <v>914</v>
      </c>
      <c r="GC49" s="15" t="s">
        <v>914</v>
      </c>
      <c r="GD49" s="15" t="s">
        <v>914</v>
      </c>
      <c r="GE49" s="15" t="s">
        <v>914</v>
      </c>
      <c r="GF49" s="15" t="s">
        <v>914</v>
      </c>
      <c r="GG49" s="15" t="s">
        <v>914</v>
      </c>
      <c r="GH49" s="15" t="s">
        <v>914</v>
      </c>
      <c r="GI49" s="15" t="s">
        <v>914</v>
      </c>
      <c r="GJ49" s="15" t="s">
        <v>914</v>
      </c>
      <c r="GK49" s="15" t="s">
        <v>914</v>
      </c>
      <c r="GL49" s="15" t="s">
        <v>914</v>
      </c>
      <c r="GM49" s="15" t="s">
        <v>914</v>
      </c>
      <c r="GN49" s="15" t="s">
        <v>914</v>
      </c>
      <c r="GO49" s="15" t="s">
        <v>914</v>
      </c>
      <c r="GP49" s="15" t="s">
        <v>914</v>
      </c>
      <c r="GQ49" s="15" t="s">
        <v>914</v>
      </c>
      <c r="GR49" s="15" t="s">
        <v>914</v>
      </c>
      <c r="GS49" s="15" t="s">
        <v>914</v>
      </c>
      <c r="GT49" s="15" t="s">
        <v>914</v>
      </c>
      <c r="GU49" s="15" t="s">
        <v>914</v>
      </c>
      <c r="GV49" s="15" t="s">
        <v>914</v>
      </c>
      <c r="GW49" s="15" t="s">
        <v>914</v>
      </c>
      <c r="GX49" s="15" t="s">
        <v>914</v>
      </c>
      <c r="GY49" s="15" t="s">
        <v>914</v>
      </c>
      <c r="GZ49" s="15" t="s">
        <v>914</v>
      </c>
      <c r="HA49" s="15" t="s">
        <v>914</v>
      </c>
      <c r="HB49" s="15" t="s">
        <v>914</v>
      </c>
      <c r="HC49" s="15" t="s">
        <v>914</v>
      </c>
      <c r="HD49" s="15" t="s">
        <v>914</v>
      </c>
      <c r="HE49" s="15" t="s">
        <v>914</v>
      </c>
      <c r="HF49" s="15" t="s">
        <v>914</v>
      </c>
      <c r="HG49" s="4">
        <v>8938816</v>
      </c>
      <c r="HH49" s="4">
        <v>11551894</v>
      </c>
      <c r="HI49" s="4">
        <v>4093221</v>
      </c>
      <c r="HJ49" s="4" t="s">
        <v>911</v>
      </c>
      <c r="HK49" s="4">
        <v>959461</v>
      </c>
      <c r="HL49" s="4">
        <v>22537320</v>
      </c>
      <c r="HM49" s="4" t="s">
        <v>914</v>
      </c>
      <c r="HN49" s="4" t="s">
        <v>914</v>
      </c>
      <c r="HO49" s="4" t="s">
        <v>914</v>
      </c>
      <c r="HP49" s="4" t="s">
        <v>914</v>
      </c>
      <c r="HQ49" s="4" t="s">
        <v>914</v>
      </c>
      <c r="HR49" s="4" t="s">
        <v>914</v>
      </c>
      <c r="HS49" s="4" t="s">
        <v>914</v>
      </c>
      <c r="HT49" s="4" t="s">
        <v>914</v>
      </c>
      <c r="HU49" s="4" t="s">
        <v>914</v>
      </c>
      <c r="HV49" s="4" t="s">
        <v>914</v>
      </c>
      <c r="HW49" s="4" t="s">
        <v>914</v>
      </c>
      <c r="HX49" s="4" t="s">
        <v>914</v>
      </c>
      <c r="HY49" s="4" t="s">
        <v>914</v>
      </c>
      <c r="HZ49" s="4" t="s">
        <v>914</v>
      </c>
      <c r="IA49" s="4" t="s">
        <v>914</v>
      </c>
      <c r="IB49" s="4" t="s">
        <v>914</v>
      </c>
      <c r="IC49" s="4" t="s">
        <v>914</v>
      </c>
      <c r="ID49" s="4" t="s">
        <v>914</v>
      </c>
      <c r="IE49" s="4" t="s">
        <v>914</v>
      </c>
      <c r="IF49" s="4" t="s">
        <v>914</v>
      </c>
      <c r="IG49" s="4" t="s">
        <v>914</v>
      </c>
      <c r="IH49" s="4" t="s">
        <v>914</v>
      </c>
      <c r="II49" s="4" t="s">
        <v>914</v>
      </c>
      <c r="IJ49" s="4" t="s">
        <v>914</v>
      </c>
      <c r="IK49" s="4" t="s">
        <v>914</v>
      </c>
      <c r="IL49" s="4" t="s">
        <v>914</v>
      </c>
      <c r="IM49" s="4" t="s">
        <v>914</v>
      </c>
      <c r="IN49" s="4" t="s">
        <v>914</v>
      </c>
      <c r="IO49" s="4" t="s">
        <v>914</v>
      </c>
      <c r="IP49" s="4" t="s">
        <v>914</v>
      </c>
      <c r="IQ49" s="4" t="s">
        <v>914</v>
      </c>
      <c r="IR49" s="4" t="s">
        <v>914</v>
      </c>
      <c r="IS49" s="4" t="s">
        <v>914</v>
      </c>
      <c r="IT49" s="4" t="s">
        <v>914</v>
      </c>
      <c r="IU49" s="4" t="s">
        <v>914</v>
      </c>
      <c r="IV49" s="4" t="s">
        <v>914</v>
      </c>
      <c r="IW49" s="4" t="s">
        <v>914</v>
      </c>
      <c r="IX49" s="4" t="s">
        <v>914</v>
      </c>
      <c r="IY49" s="4" t="s">
        <v>914</v>
      </c>
      <c r="IZ49" s="4" t="s">
        <v>914</v>
      </c>
      <c r="JA49" s="4" t="s">
        <v>914</v>
      </c>
      <c r="JB49" s="4" t="s">
        <v>914</v>
      </c>
      <c r="JC49" s="7">
        <v>0</v>
      </c>
      <c r="JD49" s="71" t="s">
        <v>914</v>
      </c>
      <c r="JE49" s="19">
        <v>0</v>
      </c>
      <c r="JF49" s="19">
        <v>1</v>
      </c>
      <c r="JG49" s="7">
        <v>0.5</v>
      </c>
      <c r="JH49" s="7">
        <v>0.5</v>
      </c>
      <c r="JI49" s="15">
        <v>5.35</v>
      </c>
      <c r="JJ49" s="15">
        <v>3.1</v>
      </c>
      <c r="JK49" s="15">
        <v>3.7</v>
      </c>
      <c r="JL49" s="15" t="s">
        <v>911</v>
      </c>
      <c r="JM49" s="15" t="s">
        <v>911</v>
      </c>
      <c r="JN49" s="15" t="s">
        <v>911</v>
      </c>
      <c r="JO49" s="15" t="s">
        <v>911</v>
      </c>
      <c r="JP49" s="15" t="s">
        <v>911</v>
      </c>
      <c r="JQ49" s="15" t="s">
        <v>911</v>
      </c>
      <c r="JR49" s="15" t="s">
        <v>911</v>
      </c>
      <c r="JS49" s="15" t="s">
        <v>912</v>
      </c>
      <c r="JT49" s="10">
        <v>0.14269999999999999</v>
      </c>
      <c r="JU49" s="10">
        <v>0.45900000000000002</v>
      </c>
      <c r="JV49" s="10">
        <v>0.12230000000000001</v>
      </c>
      <c r="JW49" s="10">
        <v>0.13739999999999999</v>
      </c>
      <c r="JX49" s="10" t="s">
        <v>911</v>
      </c>
      <c r="JY49" s="7" t="s">
        <v>914</v>
      </c>
      <c r="JZ49" s="7" t="s">
        <v>914</v>
      </c>
      <c r="KA49" s="7" t="s">
        <v>914</v>
      </c>
      <c r="KB49" s="7" t="s">
        <v>914</v>
      </c>
      <c r="KC49" s="7" t="s">
        <v>914</v>
      </c>
      <c r="KD49" s="3" t="s">
        <v>914</v>
      </c>
      <c r="KE49" s="3" t="s">
        <v>914</v>
      </c>
      <c r="KF49" s="3" t="s">
        <v>914</v>
      </c>
      <c r="KG49" s="3" t="s">
        <v>914</v>
      </c>
      <c r="KH49" s="3" t="s">
        <v>914</v>
      </c>
      <c r="KI49" s="3" t="s">
        <v>914</v>
      </c>
      <c r="KJ49" s="3" t="s">
        <v>914</v>
      </c>
      <c r="KK49" s="3" t="s">
        <v>914</v>
      </c>
      <c r="KL49" s="3" t="s">
        <v>914</v>
      </c>
      <c r="KM49" s="3" t="s">
        <v>914</v>
      </c>
      <c r="KN49" s="3" t="s">
        <v>914</v>
      </c>
      <c r="KO49" s="3" t="s">
        <v>914</v>
      </c>
      <c r="KP49" s="3" t="s">
        <v>914</v>
      </c>
      <c r="KQ49" s="15" t="s">
        <v>914</v>
      </c>
      <c r="KR49" s="15" t="s">
        <v>914</v>
      </c>
      <c r="KS49" s="15" t="s">
        <v>914</v>
      </c>
      <c r="KT49" s="15" t="s">
        <v>914</v>
      </c>
      <c r="KU49" s="15" t="s">
        <v>914</v>
      </c>
      <c r="KV49" s="15" t="s">
        <v>914</v>
      </c>
      <c r="KW49" s="15" t="s">
        <v>914</v>
      </c>
      <c r="KX49" s="15" t="s">
        <v>914</v>
      </c>
      <c r="KY49" s="15" t="s">
        <v>914</v>
      </c>
      <c r="KZ49" s="15" t="s">
        <v>914</v>
      </c>
      <c r="LA49" s="15" t="s">
        <v>914</v>
      </c>
      <c r="LB49" s="15" t="s">
        <v>914</v>
      </c>
      <c r="LC49" s="15" t="s">
        <v>914</v>
      </c>
      <c r="LD49" s="15" t="s">
        <v>914</v>
      </c>
      <c r="LE49" s="15" t="s">
        <v>914</v>
      </c>
      <c r="LF49" s="15" t="s">
        <v>914</v>
      </c>
      <c r="LG49" s="15" t="s">
        <v>914</v>
      </c>
      <c r="LH49" s="15" t="s">
        <v>914</v>
      </c>
      <c r="LI49" s="15" t="s">
        <v>914</v>
      </c>
      <c r="LJ49" s="15" t="s">
        <v>914</v>
      </c>
      <c r="LK49" s="15" t="s">
        <v>914</v>
      </c>
      <c r="LL49" s="15" t="s">
        <v>914</v>
      </c>
      <c r="LM49" s="15" t="s">
        <v>914</v>
      </c>
      <c r="LN49" s="10" t="s">
        <v>912</v>
      </c>
      <c r="LO49" s="16">
        <v>2018</v>
      </c>
      <c r="LP49" s="10" t="s">
        <v>912</v>
      </c>
      <c r="LQ49" s="10" t="s">
        <v>930</v>
      </c>
      <c r="LR49" s="3" t="s">
        <v>914</v>
      </c>
      <c r="LS49" s="3" t="s">
        <v>914</v>
      </c>
      <c r="LT49" s="10" t="s">
        <v>930</v>
      </c>
      <c r="LU49" s="3" t="s">
        <v>914</v>
      </c>
      <c r="LV49" s="3" t="s">
        <v>914</v>
      </c>
      <c r="LW49" s="3" t="s">
        <v>912</v>
      </c>
      <c r="LX49" s="73" t="s">
        <v>2012</v>
      </c>
      <c r="LY49" s="3" t="s">
        <v>968</v>
      </c>
      <c r="LZ49" s="3">
        <v>2018</v>
      </c>
      <c r="MA49" s="3" t="s">
        <v>927</v>
      </c>
      <c r="MB49" s="3" t="s">
        <v>928</v>
      </c>
      <c r="MC49" s="3" t="s">
        <v>969</v>
      </c>
      <c r="MD49" s="3" t="s">
        <v>912</v>
      </c>
      <c r="ME49" s="3" t="s">
        <v>912</v>
      </c>
      <c r="MF49" s="3" t="s">
        <v>912</v>
      </c>
      <c r="MG49" s="3" t="s">
        <v>912</v>
      </c>
      <c r="MH49" s="3" t="s">
        <v>912</v>
      </c>
      <c r="MI49" s="3" t="s">
        <v>912</v>
      </c>
      <c r="MJ49" s="3" t="s">
        <v>912</v>
      </c>
      <c r="MK49" s="3" t="s">
        <v>912</v>
      </c>
      <c r="ML49" s="3" t="s">
        <v>912</v>
      </c>
      <c r="MM49" s="3" t="s">
        <v>912</v>
      </c>
      <c r="MN49" s="3" t="s">
        <v>912</v>
      </c>
      <c r="MO49" s="3" t="s">
        <v>930</v>
      </c>
      <c r="MP49" s="3" t="s">
        <v>912</v>
      </c>
      <c r="MQ49" s="3">
        <v>2016</v>
      </c>
      <c r="MR49" s="3">
        <v>10</v>
      </c>
      <c r="MS49" s="84" t="s">
        <v>1308</v>
      </c>
      <c r="MT49" s="9">
        <v>545433</v>
      </c>
      <c r="MU49" s="47" t="s">
        <v>915</v>
      </c>
      <c r="MV49" s="3">
        <v>26</v>
      </c>
      <c r="MW49" s="10">
        <v>0.191</v>
      </c>
      <c r="MX49" s="10">
        <v>0.02</v>
      </c>
      <c r="MY49" s="10">
        <v>0.20799999999999999</v>
      </c>
      <c r="MZ49" s="10" t="s">
        <v>2043</v>
      </c>
      <c r="NA49" s="10" t="s">
        <v>2043</v>
      </c>
      <c r="NB49" s="3" t="s">
        <v>930</v>
      </c>
      <c r="NC49" s="3" t="s">
        <v>914</v>
      </c>
      <c r="ND49" s="4">
        <v>1683</v>
      </c>
      <c r="NE49" s="10" t="s">
        <v>911</v>
      </c>
      <c r="NF49" s="10" t="s">
        <v>911</v>
      </c>
      <c r="NG49" s="10" t="s">
        <v>911</v>
      </c>
      <c r="NH49" s="3" t="s">
        <v>912</v>
      </c>
      <c r="NI49" s="18">
        <v>1929042.68</v>
      </c>
      <c r="NJ49" s="18" t="s">
        <v>911</v>
      </c>
      <c r="NK49" s="18" t="s">
        <v>911</v>
      </c>
      <c r="NL49" s="18" t="s">
        <v>911</v>
      </c>
      <c r="NM49" s="18" t="s">
        <v>911</v>
      </c>
      <c r="NN49" s="18" t="s">
        <v>911</v>
      </c>
      <c r="NO49" s="18" t="s">
        <v>911</v>
      </c>
      <c r="NP49" s="18" t="s">
        <v>930</v>
      </c>
      <c r="NQ49" s="18" t="s">
        <v>930</v>
      </c>
      <c r="NR49" s="18" t="s">
        <v>930</v>
      </c>
      <c r="NS49" s="18" t="s">
        <v>912</v>
      </c>
      <c r="NT49" s="18" t="s">
        <v>912</v>
      </c>
      <c r="NU49" s="18" t="s">
        <v>930</v>
      </c>
      <c r="NV49" s="18" t="s">
        <v>930</v>
      </c>
      <c r="NW49" s="18" t="s">
        <v>930</v>
      </c>
      <c r="NX49" s="18" t="s">
        <v>912</v>
      </c>
      <c r="NY49" s="18" t="s">
        <v>930</v>
      </c>
      <c r="NZ49" s="18" t="s">
        <v>912</v>
      </c>
      <c r="OA49" s="18" t="s">
        <v>912</v>
      </c>
      <c r="OB49" s="18" t="s">
        <v>930</v>
      </c>
      <c r="OC49" s="3" t="s">
        <v>912</v>
      </c>
      <c r="OD49" s="3" t="s">
        <v>911</v>
      </c>
      <c r="OE49" s="7" t="s">
        <v>911</v>
      </c>
      <c r="OF49" s="7" t="s">
        <v>911</v>
      </c>
      <c r="OG49" s="7" t="s">
        <v>911</v>
      </c>
      <c r="OH49" s="7" t="s">
        <v>911</v>
      </c>
      <c r="OI49" s="7">
        <v>1</v>
      </c>
      <c r="OJ49" s="7" t="s">
        <v>911</v>
      </c>
      <c r="OK49" s="7" t="s">
        <v>912</v>
      </c>
      <c r="OL49" s="7" t="s">
        <v>911</v>
      </c>
      <c r="OM49" s="7" t="s">
        <v>911</v>
      </c>
      <c r="ON49" s="7">
        <v>0.31</v>
      </c>
      <c r="OO49" s="7" t="s">
        <v>911</v>
      </c>
      <c r="OP49" s="3" t="s">
        <v>1118</v>
      </c>
      <c r="OQ49" s="3" t="s">
        <v>930</v>
      </c>
      <c r="OR49" s="3" t="s">
        <v>912</v>
      </c>
      <c r="OS49" s="3" t="s">
        <v>1066</v>
      </c>
      <c r="OT49" s="10">
        <v>0.66659999999999997</v>
      </c>
      <c r="OU49" s="10">
        <v>0</v>
      </c>
      <c r="OV49" s="10">
        <v>0.33339999999999997</v>
      </c>
      <c r="OW49" s="10">
        <v>0</v>
      </c>
      <c r="OX49" s="10">
        <v>0</v>
      </c>
      <c r="OY49" s="13">
        <v>43770</v>
      </c>
      <c r="OZ49" s="3" t="s">
        <v>912</v>
      </c>
      <c r="PA49" s="3" t="s">
        <v>1067</v>
      </c>
      <c r="PB49" s="3" t="s">
        <v>912</v>
      </c>
      <c r="PC49" s="3" t="s">
        <v>912</v>
      </c>
      <c r="PD49" s="3" t="s">
        <v>912</v>
      </c>
      <c r="PE49" s="3" t="s">
        <v>930</v>
      </c>
      <c r="PF49" s="3" t="s">
        <v>930</v>
      </c>
      <c r="PG49" s="3">
        <v>119</v>
      </c>
      <c r="PH49" s="3">
        <v>24</v>
      </c>
      <c r="PI49" s="18">
        <v>22205282.98</v>
      </c>
      <c r="PJ49" s="3" t="s">
        <v>973</v>
      </c>
      <c r="PK49" s="3" t="s">
        <v>936</v>
      </c>
      <c r="PL49" s="3" t="s">
        <v>937</v>
      </c>
      <c r="PM49" s="3" t="s">
        <v>912</v>
      </c>
      <c r="PN49" s="3">
        <v>20</v>
      </c>
      <c r="PO49" s="74">
        <v>50131</v>
      </c>
      <c r="PP49" s="3" t="s">
        <v>975</v>
      </c>
      <c r="PQ49" s="3" t="s">
        <v>912</v>
      </c>
      <c r="PR49" s="3" t="s">
        <v>1046</v>
      </c>
      <c r="PS49" s="3" t="s">
        <v>930</v>
      </c>
      <c r="PT49" s="9" t="s">
        <v>911</v>
      </c>
      <c r="PU49" s="9" t="s">
        <v>911</v>
      </c>
      <c r="PV49" s="9" t="s">
        <v>911</v>
      </c>
      <c r="PW49" s="3" t="s">
        <v>930</v>
      </c>
      <c r="PX49" s="3" t="s">
        <v>1275</v>
      </c>
      <c r="PY49" s="3" t="s">
        <v>912</v>
      </c>
      <c r="PZ49" s="3" t="s">
        <v>912</v>
      </c>
      <c r="QA49" s="3" t="s">
        <v>912</v>
      </c>
      <c r="QB49" s="3" t="s">
        <v>930</v>
      </c>
      <c r="QC49" s="3" t="s">
        <v>930</v>
      </c>
      <c r="QD49" s="3" t="s">
        <v>930</v>
      </c>
      <c r="QE49" s="3" t="s">
        <v>930</v>
      </c>
      <c r="QF49" s="3" t="s">
        <v>914</v>
      </c>
      <c r="QG49" s="3" t="s">
        <v>912</v>
      </c>
      <c r="QH49" s="80" t="s">
        <v>1309</v>
      </c>
    </row>
    <row r="50" spans="1:450" ht="91.5" customHeight="1" x14ac:dyDescent="0.25">
      <c r="A50" s="3">
        <v>4205407</v>
      </c>
      <c r="B50" s="3" t="s">
        <v>1224</v>
      </c>
      <c r="C50" s="3" t="s">
        <v>1225</v>
      </c>
      <c r="D50" s="3" t="s">
        <v>1226</v>
      </c>
      <c r="E50" s="3" t="s">
        <v>1227</v>
      </c>
      <c r="F50" s="3" t="s">
        <v>1228</v>
      </c>
      <c r="G50" s="3" t="s">
        <v>1229</v>
      </c>
      <c r="H50" s="3">
        <v>7</v>
      </c>
      <c r="I50" s="3" t="s">
        <v>914</v>
      </c>
      <c r="J50" s="3">
        <v>7</v>
      </c>
      <c r="K50" s="3" t="s">
        <v>914</v>
      </c>
      <c r="L50" s="3">
        <v>6</v>
      </c>
      <c r="M50" s="3" t="s">
        <v>914</v>
      </c>
      <c r="N50" s="3">
        <v>6</v>
      </c>
      <c r="O50" s="3" t="s">
        <v>914</v>
      </c>
      <c r="P50" s="4">
        <v>2550</v>
      </c>
      <c r="Q50" s="4">
        <v>1122</v>
      </c>
      <c r="R50" s="3" t="s">
        <v>912</v>
      </c>
      <c r="S50" s="73" t="s">
        <v>1230</v>
      </c>
      <c r="T50" s="4">
        <v>520</v>
      </c>
      <c r="U50" s="4">
        <v>80</v>
      </c>
      <c r="V50" s="4">
        <v>0</v>
      </c>
      <c r="W50" s="4">
        <v>385</v>
      </c>
      <c r="X50" s="4">
        <v>20</v>
      </c>
      <c r="Y50" s="4">
        <v>130</v>
      </c>
      <c r="Z50" s="4">
        <v>0</v>
      </c>
      <c r="AA50" s="4">
        <v>18</v>
      </c>
      <c r="AB50" s="4">
        <v>0</v>
      </c>
      <c r="AC50" s="4" t="s">
        <v>914</v>
      </c>
      <c r="AD50" s="4" t="s">
        <v>914</v>
      </c>
      <c r="AE50" s="4" t="s">
        <v>914</v>
      </c>
      <c r="AF50" s="4" t="s">
        <v>911</v>
      </c>
      <c r="AG50" s="5" t="s">
        <v>911</v>
      </c>
      <c r="AH50" s="4">
        <v>554</v>
      </c>
      <c r="AI50" s="4">
        <v>0</v>
      </c>
      <c r="AJ50" s="4" t="s">
        <v>914</v>
      </c>
      <c r="AK50" s="4" t="s">
        <v>914</v>
      </c>
      <c r="AL50" s="4" t="s">
        <v>914</v>
      </c>
      <c r="AM50" s="4" t="s">
        <v>914</v>
      </c>
      <c r="AN50" s="4">
        <v>54</v>
      </c>
      <c r="AO50" s="4">
        <v>65</v>
      </c>
      <c r="AP50" s="4" t="s">
        <v>914</v>
      </c>
      <c r="AQ50" s="4" t="s">
        <v>914</v>
      </c>
      <c r="AR50" s="4" t="s">
        <v>914</v>
      </c>
      <c r="AS50" s="4" t="s">
        <v>914</v>
      </c>
      <c r="AT50" s="4" t="s">
        <v>914</v>
      </c>
      <c r="AU50" s="4" t="s">
        <v>914</v>
      </c>
      <c r="AV50" s="4">
        <v>0</v>
      </c>
      <c r="AW50" s="4">
        <v>140</v>
      </c>
      <c r="AX50" s="6" t="s">
        <v>915</v>
      </c>
      <c r="AY50" s="6" t="s">
        <v>915</v>
      </c>
      <c r="AZ50" s="6" t="s">
        <v>915</v>
      </c>
      <c r="BA50" s="6">
        <v>0</v>
      </c>
      <c r="BB50" s="6">
        <v>0</v>
      </c>
      <c r="BC50" s="6">
        <v>0</v>
      </c>
      <c r="BD50" s="6">
        <v>42.37</v>
      </c>
      <c r="BE50" s="6">
        <v>24.01</v>
      </c>
      <c r="BF50" s="6" t="s">
        <v>914</v>
      </c>
      <c r="BG50" s="6" t="s">
        <v>914</v>
      </c>
      <c r="BH50" s="6" t="s">
        <v>914</v>
      </c>
      <c r="BI50" s="6" t="s">
        <v>914</v>
      </c>
      <c r="BJ50" s="6" t="s">
        <v>914</v>
      </c>
      <c r="BK50" s="6">
        <v>34238626.450000003</v>
      </c>
      <c r="BL50" s="9" t="s">
        <v>915</v>
      </c>
      <c r="BM50" s="6" t="s">
        <v>914</v>
      </c>
      <c r="BN50" s="6" t="s">
        <v>914</v>
      </c>
      <c r="BO50" s="9" t="s">
        <v>915</v>
      </c>
      <c r="BP50" s="6" t="s">
        <v>914</v>
      </c>
      <c r="BQ50" s="6" t="s">
        <v>914</v>
      </c>
      <c r="BR50" s="6" t="s">
        <v>914</v>
      </c>
      <c r="BS50" s="9" t="s">
        <v>914</v>
      </c>
      <c r="BT50" s="9" t="s">
        <v>914</v>
      </c>
      <c r="BU50" s="9" t="s">
        <v>914</v>
      </c>
      <c r="BV50" s="8" t="s">
        <v>914</v>
      </c>
      <c r="BW50" s="8" t="s">
        <v>914</v>
      </c>
      <c r="BX50" s="8" t="s">
        <v>914</v>
      </c>
      <c r="BY50" s="8" t="s">
        <v>914</v>
      </c>
      <c r="BZ50" s="8" t="s">
        <v>914</v>
      </c>
      <c r="CA50" s="9">
        <v>20</v>
      </c>
      <c r="CB50" s="3" t="s">
        <v>1231</v>
      </c>
      <c r="CC50" s="9">
        <v>5.81</v>
      </c>
      <c r="CD50" s="9" t="s">
        <v>914</v>
      </c>
      <c r="CE50" s="9" t="s">
        <v>914</v>
      </c>
      <c r="CF50" s="9" t="s">
        <v>914</v>
      </c>
      <c r="CG50" s="9" t="s">
        <v>914</v>
      </c>
      <c r="CH50" s="9" t="s">
        <v>914</v>
      </c>
      <c r="CI50" s="9" t="s">
        <v>914</v>
      </c>
      <c r="CJ50" s="4">
        <v>8</v>
      </c>
      <c r="CK50" s="4">
        <v>0</v>
      </c>
      <c r="CL50" s="4">
        <v>0</v>
      </c>
      <c r="CM50" s="4">
        <v>0</v>
      </c>
      <c r="CN50" s="4">
        <v>0</v>
      </c>
      <c r="CO50" s="3" t="s">
        <v>914</v>
      </c>
      <c r="CP50" s="3" t="s">
        <v>914</v>
      </c>
      <c r="CQ50" s="3" t="s">
        <v>914</v>
      </c>
      <c r="CR50" s="3" t="s">
        <v>914</v>
      </c>
      <c r="CS50" s="4">
        <v>0</v>
      </c>
      <c r="CT50" s="4">
        <v>0</v>
      </c>
      <c r="CU50" s="4">
        <v>0</v>
      </c>
      <c r="CV50" s="4">
        <v>0</v>
      </c>
      <c r="CW50" s="3" t="s">
        <v>930</v>
      </c>
      <c r="CX50" s="3" t="s">
        <v>914</v>
      </c>
      <c r="CY50" s="3" t="s">
        <v>914</v>
      </c>
      <c r="CZ50" s="3" t="s">
        <v>912</v>
      </c>
      <c r="DA50" s="10">
        <v>0.98</v>
      </c>
      <c r="DB50" s="10" t="s">
        <v>914</v>
      </c>
      <c r="DC50" s="3" t="s">
        <v>914</v>
      </c>
      <c r="DD50" s="3" t="s">
        <v>914</v>
      </c>
      <c r="DE50" s="11">
        <v>1</v>
      </c>
      <c r="DF50" s="3" t="s">
        <v>914</v>
      </c>
      <c r="DG50" s="3" t="s">
        <v>914</v>
      </c>
      <c r="DH50" s="3" t="s">
        <v>914</v>
      </c>
      <c r="DI50" s="11">
        <v>0.02</v>
      </c>
      <c r="DJ50" s="11" t="s">
        <v>914</v>
      </c>
      <c r="DK50" s="3" t="s">
        <v>914</v>
      </c>
      <c r="DL50" s="3" t="s">
        <v>914</v>
      </c>
      <c r="DM50" s="11">
        <v>0</v>
      </c>
      <c r="DN50" s="3" t="s">
        <v>914</v>
      </c>
      <c r="DO50" s="3" t="s">
        <v>914</v>
      </c>
      <c r="DP50" s="3" t="s">
        <v>914</v>
      </c>
      <c r="DQ50" s="12">
        <v>4.4000000000000004</v>
      </c>
      <c r="DR50" s="12">
        <v>4.2</v>
      </c>
      <c r="DS50" s="13">
        <v>43466</v>
      </c>
      <c r="DT50" s="3" t="s">
        <v>1232</v>
      </c>
      <c r="DU50" s="14" t="s">
        <v>1233</v>
      </c>
      <c r="DV50" s="3" t="s">
        <v>1234</v>
      </c>
      <c r="DW50" s="15">
        <v>178457178</v>
      </c>
      <c r="DX50" s="15">
        <v>46120692</v>
      </c>
      <c r="DY50" s="15">
        <v>0</v>
      </c>
      <c r="DZ50" s="15">
        <v>0</v>
      </c>
      <c r="EA50" s="15" t="s">
        <v>914</v>
      </c>
      <c r="EB50" s="15" t="s">
        <v>914</v>
      </c>
      <c r="EC50" s="15" t="s">
        <v>914</v>
      </c>
      <c r="ED50" s="15" t="s">
        <v>914</v>
      </c>
      <c r="EE50" s="15" t="s">
        <v>915</v>
      </c>
      <c r="EF50" s="15" t="s">
        <v>915</v>
      </c>
      <c r="EG50" s="15" t="s">
        <v>914</v>
      </c>
      <c r="EH50" s="15" t="s">
        <v>914</v>
      </c>
      <c r="EI50" s="15" t="s">
        <v>914</v>
      </c>
      <c r="EJ50" s="15" t="s">
        <v>914</v>
      </c>
      <c r="EK50" s="15" t="s">
        <v>914</v>
      </c>
      <c r="EL50" s="15" t="s">
        <v>914</v>
      </c>
      <c r="EM50" s="15">
        <v>45217692</v>
      </c>
      <c r="EN50" s="15">
        <v>903000</v>
      </c>
      <c r="EO50" s="15" t="s">
        <v>911</v>
      </c>
      <c r="EP50" s="15">
        <v>0</v>
      </c>
      <c r="EQ50" s="15">
        <v>0</v>
      </c>
      <c r="ER50" s="15">
        <v>0</v>
      </c>
      <c r="ES50" s="15" t="s">
        <v>914</v>
      </c>
      <c r="ET50" s="15" t="s">
        <v>914</v>
      </c>
      <c r="EU50" s="15" t="s">
        <v>914</v>
      </c>
      <c r="EV50" s="15" t="s">
        <v>914</v>
      </c>
      <c r="EW50" s="15" t="s">
        <v>914</v>
      </c>
      <c r="EX50" s="15" t="s">
        <v>914</v>
      </c>
      <c r="EY50" s="15">
        <v>25000</v>
      </c>
      <c r="EZ50" s="15" t="s">
        <v>968</v>
      </c>
      <c r="FA50" s="15" t="s">
        <v>968</v>
      </c>
      <c r="FB50" s="15" t="s">
        <v>914</v>
      </c>
      <c r="FC50" s="15" t="s">
        <v>914</v>
      </c>
      <c r="FD50" s="15" t="s">
        <v>914</v>
      </c>
      <c r="FE50" s="15" t="s">
        <v>914</v>
      </c>
      <c r="FF50" s="15" t="s">
        <v>914</v>
      </c>
      <c r="FG50" s="15" t="s">
        <v>914</v>
      </c>
      <c r="FH50" s="15" t="s">
        <v>914</v>
      </c>
      <c r="FI50" s="15" t="s">
        <v>914</v>
      </c>
      <c r="FJ50" s="15" t="s">
        <v>914</v>
      </c>
      <c r="FK50" s="7">
        <v>2.5000000000000001E-2</v>
      </c>
      <c r="FL50" s="7">
        <v>0</v>
      </c>
      <c r="FM50" s="20">
        <v>1.6500000000000001E-2</v>
      </c>
      <c r="FN50" s="7">
        <v>7.0599999999999996E-2</v>
      </c>
      <c r="FO50" s="7" t="s">
        <v>1235</v>
      </c>
      <c r="FP50" s="10" t="s">
        <v>1236</v>
      </c>
      <c r="FQ50" s="7" t="s">
        <v>914</v>
      </c>
      <c r="FR50" s="7" t="s">
        <v>914</v>
      </c>
      <c r="FS50" s="7" t="s">
        <v>914</v>
      </c>
      <c r="FT50" s="7" t="s">
        <v>914</v>
      </c>
      <c r="FU50" s="7" t="s">
        <v>914</v>
      </c>
      <c r="FV50" s="10" t="s">
        <v>914</v>
      </c>
      <c r="FW50" s="10" t="s">
        <v>914</v>
      </c>
      <c r="FX50" s="10" t="s">
        <v>914</v>
      </c>
      <c r="FY50" s="10" t="s">
        <v>914</v>
      </c>
      <c r="FZ50" s="10" t="s">
        <v>914</v>
      </c>
      <c r="GA50" s="10" t="s">
        <v>914</v>
      </c>
      <c r="GB50" s="10" t="s">
        <v>914</v>
      </c>
      <c r="GC50" s="10" t="s">
        <v>914</v>
      </c>
      <c r="GD50" s="10" t="s">
        <v>914</v>
      </c>
      <c r="GE50" s="10" t="s">
        <v>914</v>
      </c>
      <c r="GF50" s="10" t="s">
        <v>914</v>
      </c>
      <c r="GG50" s="10" t="s">
        <v>914</v>
      </c>
      <c r="GH50" s="10" t="s">
        <v>914</v>
      </c>
      <c r="GI50" s="10" t="s">
        <v>914</v>
      </c>
      <c r="GJ50" s="10" t="s">
        <v>914</v>
      </c>
      <c r="GK50" s="10" t="s">
        <v>914</v>
      </c>
      <c r="GL50" s="10" t="s">
        <v>914</v>
      </c>
      <c r="GM50" s="10" t="s">
        <v>914</v>
      </c>
      <c r="GN50" s="10" t="s">
        <v>914</v>
      </c>
      <c r="GO50" s="10" t="s">
        <v>914</v>
      </c>
      <c r="GP50" s="10" t="s">
        <v>914</v>
      </c>
      <c r="GQ50" s="10" t="s">
        <v>914</v>
      </c>
      <c r="GR50" s="10" t="s">
        <v>914</v>
      </c>
      <c r="GS50" s="10" t="s">
        <v>914</v>
      </c>
      <c r="GT50" s="10" t="s">
        <v>914</v>
      </c>
      <c r="GU50" s="10" t="s">
        <v>914</v>
      </c>
      <c r="GV50" s="10" t="s">
        <v>914</v>
      </c>
      <c r="GW50" s="10" t="s">
        <v>914</v>
      </c>
      <c r="GX50" s="10" t="s">
        <v>914</v>
      </c>
      <c r="GY50" s="10" t="s">
        <v>914</v>
      </c>
      <c r="GZ50" s="10" t="s">
        <v>914</v>
      </c>
      <c r="HA50" s="10" t="s">
        <v>914</v>
      </c>
      <c r="HB50" s="10" t="s">
        <v>914</v>
      </c>
      <c r="HC50" s="10" t="s">
        <v>914</v>
      </c>
      <c r="HD50" s="10" t="s">
        <v>914</v>
      </c>
      <c r="HE50" s="10" t="s">
        <v>914</v>
      </c>
      <c r="HF50" s="10" t="s">
        <v>914</v>
      </c>
      <c r="HG50" s="4">
        <v>23521063</v>
      </c>
      <c r="HH50" s="4">
        <v>20380655</v>
      </c>
      <c r="HI50" s="4">
        <v>12571598</v>
      </c>
      <c r="HJ50" s="4">
        <v>3620481</v>
      </c>
      <c r="HK50" s="4">
        <v>4147147</v>
      </c>
      <c r="HL50" s="4">
        <v>48650175</v>
      </c>
      <c r="HM50" s="4" t="s">
        <v>914</v>
      </c>
      <c r="HN50" s="4" t="s">
        <v>914</v>
      </c>
      <c r="HO50" s="4" t="s">
        <v>914</v>
      </c>
      <c r="HP50" s="4" t="s">
        <v>914</v>
      </c>
      <c r="HQ50" s="4" t="s">
        <v>914</v>
      </c>
      <c r="HR50" s="4" t="s">
        <v>914</v>
      </c>
      <c r="HS50" s="4" t="s">
        <v>914</v>
      </c>
      <c r="HT50" s="4" t="s">
        <v>914</v>
      </c>
      <c r="HU50" s="4" t="s">
        <v>914</v>
      </c>
      <c r="HV50" s="4" t="s">
        <v>914</v>
      </c>
      <c r="HW50" s="4" t="s">
        <v>914</v>
      </c>
      <c r="HX50" s="4" t="s">
        <v>914</v>
      </c>
      <c r="HY50" s="4" t="s">
        <v>914</v>
      </c>
      <c r="HZ50" s="4" t="s">
        <v>914</v>
      </c>
      <c r="IA50" s="4" t="s">
        <v>914</v>
      </c>
      <c r="IB50" s="4" t="s">
        <v>914</v>
      </c>
      <c r="IC50" s="4" t="s">
        <v>914</v>
      </c>
      <c r="ID50" s="4" t="s">
        <v>914</v>
      </c>
      <c r="IE50" s="4" t="s">
        <v>914</v>
      </c>
      <c r="IF50" s="4" t="s">
        <v>914</v>
      </c>
      <c r="IG50" s="4" t="s">
        <v>914</v>
      </c>
      <c r="IH50" s="4" t="s">
        <v>914</v>
      </c>
      <c r="II50" s="4" t="s">
        <v>914</v>
      </c>
      <c r="IJ50" s="4" t="s">
        <v>914</v>
      </c>
      <c r="IK50" s="4" t="s">
        <v>914</v>
      </c>
      <c r="IL50" s="4" t="s">
        <v>914</v>
      </c>
      <c r="IM50" s="4" t="s">
        <v>914</v>
      </c>
      <c r="IN50" s="4" t="s">
        <v>914</v>
      </c>
      <c r="IO50" s="4" t="s">
        <v>914</v>
      </c>
      <c r="IP50" s="4" t="s">
        <v>914</v>
      </c>
      <c r="IQ50" s="4" t="s">
        <v>914</v>
      </c>
      <c r="IR50" s="4" t="s">
        <v>914</v>
      </c>
      <c r="IS50" s="4" t="s">
        <v>914</v>
      </c>
      <c r="IT50" s="4" t="s">
        <v>914</v>
      </c>
      <c r="IU50" s="4" t="s">
        <v>914</v>
      </c>
      <c r="IV50" s="4" t="s">
        <v>914</v>
      </c>
      <c r="IW50" s="4" t="s">
        <v>914</v>
      </c>
      <c r="IX50" s="4" t="s">
        <v>914</v>
      </c>
      <c r="IY50" s="4" t="s">
        <v>914</v>
      </c>
      <c r="IZ50" s="4" t="s">
        <v>914</v>
      </c>
      <c r="JA50" s="4" t="s">
        <v>914</v>
      </c>
      <c r="JB50" s="4" t="s">
        <v>914</v>
      </c>
      <c r="JC50" s="19">
        <v>0.44</v>
      </c>
      <c r="JD50" s="19">
        <v>0.02</v>
      </c>
      <c r="JE50" s="19">
        <v>1</v>
      </c>
      <c r="JF50" s="19">
        <v>1</v>
      </c>
      <c r="JG50" s="7">
        <v>0.5</v>
      </c>
      <c r="JH50" s="7">
        <v>0.5</v>
      </c>
      <c r="JI50" s="15">
        <v>4.5999999999999996</v>
      </c>
      <c r="JJ50" s="15">
        <v>2.4500000000000002</v>
      </c>
      <c r="JK50" s="15">
        <v>2.9</v>
      </c>
      <c r="JL50" s="15">
        <v>25</v>
      </c>
      <c r="JM50" s="15">
        <v>7</v>
      </c>
      <c r="JN50" s="15" t="s">
        <v>914</v>
      </c>
      <c r="JO50" s="15" t="s">
        <v>914</v>
      </c>
      <c r="JP50" s="15" t="s">
        <v>914</v>
      </c>
      <c r="JQ50" s="15" t="s">
        <v>914</v>
      </c>
      <c r="JR50" s="15" t="s">
        <v>914</v>
      </c>
      <c r="JS50" s="4" t="s">
        <v>912</v>
      </c>
      <c r="JT50" s="10">
        <v>0.18</v>
      </c>
      <c r="JU50" s="10">
        <v>0.46</v>
      </c>
      <c r="JV50" s="10">
        <v>0.1</v>
      </c>
      <c r="JW50" s="10">
        <v>0.15</v>
      </c>
      <c r="JX50" s="10">
        <v>0.11</v>
      </c>
      <c r="JY50" s="7" t="s">
        <v>914</v>
      </c>
      <c r="JZ50" s="7" t="s">
        <v>914</v>
      </c>
      <c r="KA50" s="7" t="s">
        <v>914</v>
      </c>
      <c r="KB50" s="7" t="s">
        <v>914</v>
      </c>
      <c r="KC50" s="7" t="s">
        <v>914</v>
      </c>
      <c r="KD50" s="10" t="s">
        <v>914</v>
      </c>
      <c r="KE50" s="10" t="s">
        <v>914</v>
      </c>
      <c r="KF50" s="10" t="s">
        <v>914</v>
      </c>
      <c r="KG50" s="10" t="s">
        <v>914</v>
      </c>
      <c r="KH50" s="10" t="s">
        <v>914</v>
      </c>
      <c r="KI50" s="10" t="s">
        <v>914</v>
      </c>
      <c r="KJ50" s="10" t="s">
        <v>914</v>
      </c>
      <c r="KK50" s="10" t="s">
        <v>914</v>
      </c>
      <c r="KL50" s="10" t="s">
        <v>914</v>
      </c>
      <c r="KM50" s="10" t="s">
        <v>914</v>
      </c>
      <c r="KN50" s="10" t="s">
        <v>914</v>
      </c>
      <c r="KO50" s="10" t="s">
        <v>914</v>
      </c>
      <c r="KP50" s="10" t="s">
        <v>914</v>
      </c>
      <c r="KQ50" s="10" t="s">
        <v>968</v>
      </c>
      <c r="KR50" s="10" t="s">
        <v>911</v>
      </c>
      <c r="KS50" s="10" t="s">
        <v>911</v>
      </c>
      <c r="KT50" s="10" t="s">
        <v>911</v>
      </c>
      <c r="KU50" s="10" t="s">
        <v>911</v>
      </c>
      <c r="KV50" s="10" t="s">
        <v>914</v>
      </c>
      <c r="KW50" s="10" t="s">
        <v>914</v>
      </c>
      <c r="KX50" s="10" t="s">
        <v>914</v>
      </c>
      <c r="KY50" s="10" t="s">
        <v>914</v>
      </c>
      <c r="KZ50" s="10" t="s">
        <v>914</v>
      </c>
      <c r="LA50" s="10" t="s">
        <v>914</v>
      </c>
      <c r="LB50" s="10" t="s">
        <v>914</v>
      </c>
      <c r="LC50" s="10" t="s">
        <v>914</v>
      </c>
      <c r="LD50" s="10" t="s">
        <v>914</v>
      </c>
      <c r="LE50" s="10" t="s">
        <v>914</v>
      </c>
      <c r="LF50" s="10" t="s">
        <v>914</v>
      </c>
      <c r="LG50" s="10" t="s">
        <v>914</v>
      </c>
      <c r="LH50" s="10" t="s">
        <v>914</v>
      </c>
      <c r="LI50" s="10" t="s">
        <v>914</v>
      </c>
      <c r="LJ50" s="10" t="s">
        <v>914</v>
      </c>
      <c r="LK50" s="10" t="s">
        <v>914</v>
      </c>
      <c r="LL50" s="10" t="s">
        <v>914</v>
      </c>
      <c r="LM50" s="10" t="s">
        <v>914</v>
      </c>
      <c r="LN50" s="10" t="s">
        <v>912</v>
      </c>
      <c r="LO50" s="16">
        <v>2014</v>
      </c>
      <c r="LP50" s="10" t="s">
        <v>911</v>
      </c>
      <c r="LQ50" s="10" t="s">
        <v>912</v>
      </c>
      <c r="LR50" s="3" t="s">
        <v>911</v>
      </c>
      <c r="LS50" s="73" t="s">
        <v>1238</v>
      </c>
      <c r="LT50" s="10" t="s">
        <v>930</v>
      </c>
      <c r="LU50" s="3" t="s">
        <v>914</v>
      </c>
      <c r="LV50" s="3" t="s">
        <v>914</v>
      </c>
      <c r="LW50" s="3" t="s">
        <v>912</v>
      </c>
      <c r="LX50" s="3" t="s">
        <v>911</v>
      </c>
      <c r="LY50" s="3" t="s">
        <v>1239</v>
      </c>
      <c r="LZ50" s="3">
        <v>2015</v>
      </c>
      <c r="MA50" s="3" t="s">
        <v>2009</v>
      </c>
      <c r="MB50" s="3" t="s">
        <v>1240</v>
      </c>
      <c r="MC50" s="3" t="s">
        <v>1165</v>
      </c>
      <c r="MD50" s="3" t="s">
        <v>912</v>
      </c>
      <c r="ME50" s="3" t="s">
        <v>912</v>
      </c>
      <c r="MF50" s="3" t="s">
        <v>912</v>
      </c>
      <c r="MG50" s="3" t="s">
        <v>912</v>
      </c>
      <c r="MH50" s="3" t="s">
        <v>912</v>
      </c>
      <c r="MI50" s="3" t="s">
        <v>912</v>
      </c>
      <c r="MJ50" s="3" t="s">
        <v>912</v>
      </c>
      <c r="MK50" s="3" t="s">
        <v>912</v>
      </c>
      <c r="ML50" s="3" t="s">
        <v>912</v>
      </c>
      <c r="MM50" s="3" t="s">
        <v>912</v>
      </c>
      <c r="MN50" s="3" t="s">
        <v>912</v>
      </c>
      <c r="MO50" s="3" t="s">
        <v>912</v>
      </c>
      <c r="MP50" s="3" t="s">
        <v>912</v>
      </c>
      <c r="MQ50" s="3">
        <v>2014</v>
      </c>
      <c r="MR50" s="3" t="s">
        <v>1241</v>
      </c>
      <c r="MS50" s="73" t="s">
        <v>1242</v>
      </c>
      <c r="MT50" s="3" t="s">
        <v>1981</v>
      </c>
      <c r="MU50" s="47">
        <v>9.86</v>
      </c>
      <c r="MV50" s="3">
        <v>35.200000000000003</v>
      </c>
      <c r="MW50" s="10">
        <v>0.21</v>
      </c>
      <c r="MX50" s="10">
        <v>0.04</v>
      </c>
      <c r="MY50" s="10">
        <v>0.25</v>
      </c>
      <c r="MZ50" s="10">
        <v>0.48</v>
      </c>
      <c r="NA50" s="10">
        <v>0</v>
      </c>
      <c r="NB50" s="3" t="s">
        <v>1243</v>
      </c>
      <c r="NC50" s="3" t="s">
        <v>911</v>
      </c>
      <c r="ND50" s="4">
        <v>6783</v>
      </c>
      <c r="NE50" s="10">
        <v>2.1000000000000001E-2</v>
      </c>
      <c r="NF50" s="10">
        <v>5.2999999999999999E-2</v>
      </c>
      <c r="NG50" s="10">
        <v>0</v>
      </c>
      <c r="NH50" s="3" t="s">
        <v>1243</v>
      </c>
      <c r="NI50" s="18" t="s">
        <v>914</v>
      </c>
      <c r="NJ50" s="3" t="s">
        <v>912</v>
      </c>
      <c r="NK50" s="3" t="s">
        <v>912</v>
      </c>
      <c r="NL50" s="3" t="s">
        <v>912</v>
      </c>
      <c r="NM50" s="3" t="s">
        <v>912</v>
      </c>
      <c r="NN50" s="3" t="s">
        <v>912</v>
      </c>
      <c r="NO50" s="3" t="s">
        <v>912</v>
      </c>
      <c r="NP50" s="3" t="s">
        <v>912</v>
      </c>
      <c r="NQ50" s="3" t="s">
        <v>912</v>
      </c>
      <c r="NR50" s="3" t="s">
        <v>912</v>
      </c>
      <c r="NS50" s="3" t="s">
        <v>912</v>
      </c>
      <c r="NT50" s="3" t="s">
        <v>912</v>
      </c>
      <c r="NU50" s="3" t="s">
        <v>912</v>
      </c>
      <c r="NV50" s="3" t="s">
        <v>912</v>
      </c>
      <c r="NW50" s="3" t="s">
        <v>912</v>
      </c>
      <c r="NX50" s="3" t="s">
        <v>912</v>
      </c>
      <c r="NY50" s="3" t="s">
        <v>912</v>
      </c>
      <c r="NZ50" s="3" t="s">
        <v>912</v>
      </c>
      <c r="OA50" s="3" t="s">
        <v>912</v>
      </c>
      <c r="OB50" s="3" t="s">
        <v>912</v>
      </c>
      <c r="OC50" s="3" t="s">
        <v>1237</v>
      </c>
      <c r="OD50" s="3" t="s">
        <v>1243</v>
      </c>
      <c r="OE50" s="7">
        <v>0</v>
      </c>
      <c r="OF50" s="7">
        <v>0</v>
      </c>
      <c r="OG50" s="7">
        <v>0</v>
      </c>
      <c r="OH50" s="7">
        <v>0</v>
      </c>
      <c r="OI50" s="7">
        <v>0</v>
      </c>
      <c r="OJ50" s="7">
        <v>0</v>
      </c>
      <c r="OK50" s="7" t="s">
        <v>1237</v>
      </c>
      <c r="OL50" s="7">
        <v>0</v>
      </c>
      <c r="OM50" s="7">
        <v>0</v>
      </c>
      <c r="ON50" s="7">
        <v>0</v>
      </c>
      <c r="OO50" s="7">
        <v>0</v>
      </c>
      <c r="OP50" s="3" t="s">
        <v>1984</v>
      </c>
      <c r="OQ50" s="3" t="s">
        <v>912</v>
      </c>
      <c r="OR50" s="3" t="s">
        <v>912</v>
      </c>
      <c r="OS50" s="3" t="s">
        <v>1244</v>
      </c>
      <c r="OT50" s="10">
        <v>0.23</v>
      </c>
      <c r="OU50" s="10">
        <v>0.08</v>
      </c>
      <c r="OV50" s="10">
        <v>0.15</v>
      </c>
      <c r="OW50" s="10">
        <v>0.15</v>
      </c>
      <c r="OX50" s="10">
        <v>0.39</v>
      </c>
      <c r="OY50" s="13">
        <v>43709</v>
      </c>
      <c r="OZ50" s="3" t="s">
        <v>1243</v>
      </c>
      <c r="PA50" s="10" t="s">
        <v>934</v>
      </c>
      <c r="PB50" s="3" t="s">
        <v>912</v>
      </c>
      <c r="PC50" s="3" t="s">
        <v>912</v>
      </c>
      <c r="PD50" s="3" t="s">
        <v>912</v>
      </c>
      <c r="PE50" s="3" t="s">
        <v>912</v>
      </c>
      <c r="PF50" s="3" t="s">
        <v>912</v>
      </c>
      <c r="PG50" s="3" t="s">
        <v>911</v>
      </c>
      <c r="PH50" s="3" t="s">
        <v>911</v>
      </c>
      <c r="PI50" s="18" t="s">
        <v>911</v>
      </c>
      <c r="PJ50" s="3" t="s">
        <v>1245</v>
      </c>
      <c r="PK50" s="3" t="s">
        <v>1246</v>
      </c>
      <c r="PL50" s="3" t="s">
        <v>974</v>
      </c>
      <c r="PM50" s="3" t="s">
        <v>912</v>
      </c>
      <c r="PN50" s="3">
        <v>20</v>
      </c>
      <c r="PO50" s="74">
        <v>49035</v>
      </c>
      <c r="PP50" s="3" t="s">
        <v>1247</v>
      </c>
      <c r="PQ50" s="3" t="s">
        <v>1237</v>
      </c>
      <c r="PR50" s="3" t="s">
        <v>1248</v>
      </c>
      <c r="PS50" s="3" t="s">
        <v>1237</v>
      </c>
      <c r="PT50" s="9" t="s">
        <v>911</v>
      </c>
      <c r="PU50" s="3" t="s">
        <v>911</v>
      </c>
      <c r="PV50" s="3" t="s">
        <v>911</v>
      </c>
      <c r="PW50" s="3" t="s">
        <v>1243</v>
      </c>
      <c r="PX50" s="3" t="s">
        <v>1249</v>
      </c>
      <c r="PY50" s="3" t="s">
        <v>912</v>
      </c>
      <c r="PZ50" s="3" t="s">
        <v>912</v>
      </c>
      <c r="QA50" s="3" t="s">
        <v>912</v>
      </c>
      <c r="QB50" s="3" t="s">
        <v>912</v>
      </c>
      <c r="QC50" s="3" t="s">
        <v>912</v>
      </c>
      <c r="QD50" s="3" t="s">
        <v>912</v>
      </c>
      <c r="QE50" s="3" t="s">
        <v>930</v>
      </c>
      <c r="QF50" s="3" t="s">
        <v>914</v>
      </c>
      <c r="QG50" s="3" t="s">
        <v>1243</v>
      </c>
      <c r="QH50" s="3" t="s">
        <v>911</v>
      </c>
    </row>
    <row r="51" spans="1:450" ht="91.5" customHeight="1" x14ac:dyDescent="0.25">
      <c r="A51" s="3">
        <v>3505708</v>
      </c>
      <c r="B51" s="3" t="s">
        <v>905</v>
      </c>
      <c r="C51" s="3" t="s">
        <v>1374</v>
      </c>
      <c r="D51" s="3" t="s">
        <v>1028</v>
      </c>
      <c r="E51" s="3" t="s">
        <v>1061</v>
      </c>
      <c r="F51" s="3" t="s">
        <v>932</v>
      </c>
      <c r="G51" s="3" t="s">
        <v>982</v>
      </c>
      <c r="H51" s="3">
        <v>5</v>
      </c>
      <c r="I51" s="3">
        <v>4</v>
      </c>
      <c r="J51" s="3">
        <v>5</v>
      </c>
      <c r="K51" s="3">
        <v>3</v>
      </c>
      <c r="L51" s="3">
        <v>1</v>
      </c>
      <c r="M51" s="3">
        <v>4</v>
      </c>
      <c r="N51" s="3">
        <v>2</v>
      </c>
      <c r="O51" s="3">
        <v>2</v>
      </c>
      <c r="P51" s="4" t="s">
        <v>911</v>
      </c>
      <c r="Q51" s="4" t="s">
        <v>911</v>
      </c>
      <c r="R51" s="3" t="s">
        <v>930</v>
      </c>
      <c r="S51" s="3" t="s">
        <v>914</v>
      </c>
      <c r="T51" s="4">
        <v>185</v>
      </c>
      <c r="U51" s="4">
        <v>100</v>
      </c>
      <c r="V51" s="4" t="s">
        <v>911</v>
      </c>
      <c r="W51" s="4">
        <v>185</v>
      </c>
      <c r="X51" s="4" t="s">
        <v>911</v>
      </c>
      <c r="Y51" s="4" t="s">
        <v>911</v>
      </c>
      <c r="Z51" s="4" t="s">
        <v>911</v>
      </c>
      <c r="AA51" s="4" t="s">
        <v>911</v>
      </c>
      <c r="AB51" s="4" t="s">
        <v>911</v>
      </c>
      <c r="AC51" s="4" t="s">
        <v>911</v>
      </c>
      <c r="AD51" s="4" t="s">
        <v>911</v>
      </c>
      <c r="AE51" s="4" t="s">
        <v>911</v>
      </c>
      <c r="AF51" s="4" t="s">
        <v>914</v>
      </c>
      <c r="AG51" s="4" t="s">
        <v>911</v>
      </c>
      <c r="AH51" s="4">
        <v>165</v>
      </c>
      <c r="AI51" s="4" t="s">
        <v>911</v>
      </c>
      <c r="AJ51" s="4" t="s">
        <v>914</v>
      </c>
      <c r="AK51" s="4" t="s">
        <v>914</v>
      </c>
      <c r="AL51" s="4" t="s">
        <v>915</v>
      </c>
      <c r="AM51" s="4" t="s">
        <v>915</v>
      </c>
      <c r="AN51" s="4" t="s">
        <v>914</v>
      </c>
      <c r="AO51" s="4" t="s">
        <v>914</v>
      </c>
      <c r="AP51" s="4" t="s">
        <v>914</v>
      </c>
      <c r="AQ51" s="4" t="s">
        <v>914</v>
      </c>
      <c r="AR51" s="4" t="s">
        <v>914</v>
      </c>
      <c r="AS51" s="4" t="s">
        <v>914</v>
      </c>
      <c r="AT51" s="4" t="s">
        <v>914</v>
      </c>
      <c r="AU51" s="4" t="s">
        <v>914</v>
      </c>
      <c r="AV51" s="4" t="s">
        <v>911</v>
      </c>
      <c r="AW51" s="4">
        <v>544</v>
      </c>
      <c r="AX51" s="6" t="s">
        <v>911</v>
      </c>
      <c r="AY51" s="6" t="s">
        <v>911</v>
      </c>
      <c r="AZ51" s="6" t="s">
        <v>911</v>
      </c>
      <c r="BA51" s="6">
        <v>5.0999999999999996</v>
      </c>
      <c r="BB51" s="6" t="s">
        <v>911</v>
      </c>
      <c r="BC51" s="6">
        <v>2.8</v>
      </c>
      <c r="BD51" s="6">
        <v>2.8</v>
      </c>
      <c r="BE51" s="6">
        <v>2.8</v>
      </c>
      <c r="BF51" s="6" t="s">
        <v>914</v>
      </c>
      <c r="BG51" s="6" t="s">
        <v>915</v>
      </c>
      <c r="BH51" s="6" t="s">
        <v>914</v>
      </c>
      <c r="BI51" s="6" t="s">
        <v>914</v>
      </c>
      <c r="BJ51" s="6" t="s">
        <v>914</v>
      </c>
      <c r="BK51" s="6">
        <v>511497</v>
      </c>
      <c r="BL51" s="6" t="s">
        <v>914</v>
      </c>
      <c r="BM51" s="6" t="s">
        <v>914</v>
      </c>
      <c r="BN51" s="6" t="s">
        <v>915</v>
      </c>
      <c r="BO51" s="6" t="s">
        <v>914</v>
      </c>
      <c r="BP51" s="6" t="s">
        <v>914</v>
      </c>
      <c r="BQ51" s="6" t="s">
        <v>914</v>
      </c>
      <c r="BR51" s="6" t="s">
        <v>914</v>
      </c>
      <c r="BS51" s="9" t="s">
        <v>911</v>
      </c>
      <c r="BT51" s="9">
        <v>50</v>
      </c>
      <c r="BU51" s="9">
        <v>50</v>
      </c>
      <c r="BV51" s="9" t="s">
        <v>914</v>
      </c>
      <c r="BW51" s="9" t="s">
        <v>915</v>
      </c>
      <c r="BX51" s="9" t="s">
        <v>914</v>
      </c>
      <c r="BY51" s="9" t="s">
        <v>914</v>
      </c>
      <c r="BZ51" s="9" t="s">
        <v>914</v>
      </c>
      <c r="CA51" s="8">
        <v>30</v>
      </c>
      <c r="CB51" s="3" t="s">
        <v>961</v>
      </c>
      <c r="CC51" s="9">
        <v>5</v>
      </c>
      <c r="CD51" s="9" t="s">
        <v>914</v>
      </c>
      <c r="CE51" s="9" t="s">
        <v>914</v>
      </c>
      <c r="CF51" s="9" t="s">
        <v>915</v>
      </c>
      <c r="CG51" s="9" t="s">
        <v>914</v>
      </c>
      <c r="CH51" s="9" t="s">
        <v>914</v>
      </c>
      <c r="CI51" s="9" t="s">
        <v>914</v>
      </c>
      <c r="CJ51" s="9">
        <v>4</v>
      </c>
      <c r="CK51" s="3" t="s">
        <v>911</v>
      </c>
      <c r="CL51" s="3" t="s">
        <v>911</v>
      </c>
      <c r="CM51" s="3">
        <v>5</v>
      </c>
      <c r="CN51" s="3">
        <v>5</v>
      </c>
      <c r="CO51" s="3">
        <v>4</v>
      </c>
      <c r="CP51" s="3">
        <v>4</v>
      </c>
      <c r="CQ51" s="3">
        <v>4</v>
      </c>
      <c r="CR51" s="3">
        <v>4</v>
      </c>
      <c r="CS51" s="4" t="s">
        <v>911</v>
      </c>
      <c r="CT51" s="4" t="s">
        <v>911</v>
      </c>
      <c r="CU51" s="9" t="s">
        <v>911</v>
      </c>
      <c r="CV51" s="9" t="s">
        <v>911</v>
      </c>
      <c r="CW51" s="3" t="s">
        <v>930</v>
      </c>
      <c r="CX51" s="3" t="s">
        <v>914</v>
      </c>
      <c r="CY51" s="3" t="s">
        <v>914</v>
      </c>
      <c r="CZ51" s="3" t="s">
        <v>930</v>
      </c>
      <c r="DA51" s="10" t="s">
        <v>914</v>
      </c>
      <c r="DB51" s="10" t="s">
        <v>914</v>
      </c>
      <c r="DC51" s="10" t="s">
        <v>914</v>
      </c>
      <c r="DD51" s="10" t="s">
        <v>915</v>
      </c>
      <c r="DE51" s="10" t="s">
        <v>914</v>
      </c>
      <c r="DF51" s="10" t="s">
        <v>914</v>
      </c>
      <c r="DG51" s="10" t="s">
        <v>914</v>
      </c>
      <c r="DH51" s="10" t="s">
        <v>914</v>
      </c>
      <c r="DI51" s="10" t="s">
        <v>911</v>
      </c>
      <c r="DJ51" s="11" t="s">
        <v>914</v>
      </c>
      <c r="DK51" s="10" t="s">
        <v>914</v>
      </c>
      <c r="DL51" s="10" t="s">
        <v>915</v>
      </c>
      <c r="DM51" s="10" t="s">
        <v>914</v>
      </c>
      <c r="DN51" s="10" t="s">
        <v>914</v>
      </c>
      <c r="DO51" s="10" t="s">
        <v>914</v>
      </c>
      <c r="DP51" s="10" t="s">
        <v>914</v>
      </c>
      <c r="DQ51" s="12">
        <v>4.5</v>
      </c>
      <c r="DR51" s="12">
        <v>4.3499999999999996</v>
      </c>
      <c r="DS51" s="13">
        <v>43466</v>
      </c>
      <c r="DT51" s="3" t="s">
        <v>911</v>
      </c>
      <c r="DU51" s="14" t="s">
        <v>911</v>
      </c>
      <c r="DV51" s="3" t="s">
        <v>1153</v>
      </c>
      <c r="DW51" s="15">
        <v>116209361.16</v>
      </c>
      <c r="DX51" s="15" t="s">
        <v>911</v>
      </c>
      <c r="DY51" s="15" t="s">
        <v>914</v>
      </c>
      <c r="DZ51" s="15" t="s">
        <v>914</v>
      </c>
      <c r="EA51" s="15" t="s">
        <v>914</v>
      </c>
      <c r="EB51" s="15" t="s">
        <v>914</v>
      </c>
      <c r="EC51" s="15" t="s">
        <v>915</v>
      </c>
      <c r="ED51" s="15" t="s">
        <v>915</v>
      </c>
      <c r="EE51" s="15" t="s">
        <v>914</v>
      </c>
      <c r="EF51" s="15" t="s">
        <v>914</v>
      </c>
      <c r="EG51" s="15" t="s">
        <v>914</v>
      </c>
      <c r="EH51" s="15" t="s">
        <v>914</v>
      </c>
      <c r="EI51" s="15" t="s">
        <v>914</v>
      </c>
      <c r="EJ51" s="15" t="s">
        <v>914</v>
      </c>
      <c r="EK51" s="15" t="s">
        <v>914</v>
      </c>
      <c r="EL51" s="15" t="s">
        <v>914</v>
      </c>
      <c r="EM51" s="15" t="s">
        <v>911</v>
      </c>
      <c r="EN51" s="15" t="s">
        <v>911</v>
      </c>
      <c r="EO51" s="15" t="s">
        <v>911</v>
      </c>
      <c r="EP51" s="15" t="s">
        <v>914</v>
      </c>
      <c r="EQ51" s="15" t="s">
        <v>914</v>
      </c>
      <c r="ER51" s="15" t="s">
        <v>914</v>
      </c>
      <c r="ES51" s="15" t="s">
        <v>914</v>
      </c>
      <c r="ET51" s="15" t="s">
        <v>914</v>
      </c>
      <c r="EU51" s="15" t="s">
        <v>914</v>
      </c>
      <c r="EV51" s="15" t="s">
        <v>915</v>
      </c>
      <c r="EW51" s="15" t="s">
        <v>915</v>
      </c>
      <c r="EX51" s="15" t="s">
        <v>915</v>
      </c>
      <c r="EY51" s="15" t="s">
        <v>914</v>
      </c>
      <c r="EZ51" s="15" t="s">
        <v>914</v>
      </c>
      <c r="FA51" s="15" t="s">
        <v>914</v>
      </c>
      <c r="FB51" s="15" t="s">
        <v>914</v>
      </c>
      <c r="FC51" s="15" t="s">
        <v>914</v>
      </c>
      <c r="FD51" s="15" t="s">
        <v>914</v>
      </c>
      <c r="FE51" s="15" t="s">
        <v>914</v>
      </c>
      <c r="FF51" s="15" t="s">
        <v>914</v>
      </c>
      <c r="FG51" s="15" t="s">
        <v>914</v>
      </c>
      <c r="FH51" s="15" t="s">
        <v>914</v>
      </c>
      <c r="FI51" s="15" t="s">
        <v>914</v>
      </c>
      <c r="FJ51" s="15" t="s">
        <v>914</v>
      </c>
      <c r="FK51" s="7" t="s">
        <v>911</v>
      </c>
      <c r="FL51" s="7" t="s">
        <v>911</v>
      </c>
      <c r="FM51" s="7" t="s">
        <v>911</v>
      </c>
      <c r="FN51" s="7" t="s">
        <v>911</v>
      </c>
      <c r="FO51" s="7" t="s">
        <v>911</v>
      </c>
      <c r="FP51" s="15" t="s">
        <v>911</v>
      </c>
      <c r="FQ51" s="7" t="s">
        <v>914</v>
      </c>
      <c r="FR51" s="7" t="s">
        <v>914</v>
      </c>
      <c r="FS51" s="7" t="s">
        <v>914</v>
      </c>
      <c r="FT51" s="7" t="s">
        <v>914</v>
      </c>
      <c r="FU51" s="7" t="s">
        <v>914</v>
      </c>
      <c r="FV51" s="10" t="s">
        <v>914</v>
      </c>
      <c r="FW51" s="15" t="s">
        <v>914</v>
      </c>
      <c r="FX51" s="15" t="s">
        <v>914</v>
      </c>
      <c r="FY51" s="15" t="s">
        <v>914</v>
      </c>
      <c r="FZ51" s="15" t="s">
        <v>914</v>
      </c>
      <c r="GA51" s="15" t="s">
        <v>914</v>
      </c>
      <c r="GB51" s="15" t="s">
        <v>914</v>
      </c>
      <c r="GC51" s="15" t="s">
        <v>915</v>
      </c>
      <c r="GD51" s="15" t="s">
        <v>915</v>
      </c>
      <c r="GE51" s="15" t="s">
        <v>915</v>
      </c>
      <c r="GF51" s="15" t="s">
        <v>915</v>
      </c>
      <c r="GG51" s="15" t="s">
        <v>915</v>
      </c>
      <c r="GH51" s="15" t="s">
        <v>915</v>
      </c>
      <c r="GI51" s="15" t="s">
        <v>914</v>
      </c>
      <c r="GJ51" s="15" t="s">
        <v>914</v>
      </c>
      <c r="GK51" s="15" t="s">
        <v>914</v>
      </c>
      <c r="GL51" s="15" t="s">
        <v>914</v>
      </c>
      <c r="GM51" s="15" t="s">
        <v>914</v>
      </c>
      <c r="GN51" s="15" t="s">
        <v>914</v>
      </c>
      <c r="GO51" s="15" t="s">
        <v>914</v>
      </c>
      <c r="GP51" s="15" t="s">
        <v>914</v>
      </c>
      <c r="GQ51" s="15" t="s">
        <v>914</v>
      </c>
      <c r="GR51" s="15" t="s">
        <v>914</v>
      </c>
      <c r="GS51" s="15" t="s">
        <v>914</v>
      </c>
      <c r="GT51" s="15" t="s">
        <v>914</v>
      </c>
      <c r="GU51" s="15" t="s">
        <v>914</v>
      </c>
      <c r="GV51" s="15" t="s">
        <v>914</v>
      </c>
      <c r="GW51" s="15" t="s">
        <v>914</v>
      </c>
      <c r="GX51" s="15" t="s">
        <v>914</v>
      </c>
      <c r="GY51" s="15" t="s">
        <v>914</v>
      </c>
      <c r="GZ51" s="15" t="s">
        <v>914</v>
      </c>
      <c r="HA51" s="15" t="s">
        <v>914</v>
      </c>
      <c r="HB51" s="15" t="s">
        <v>914</v>
      </c>
      <c r="HC51" s="15" t="s">
        <v>914</v>
      </c>
      <c r="HD51" s="15" t="s">
        <v>914</v>
      </c>
      <c r="HE51" s="15" t="s">
        <v>914</v>
      </c>
      <c r="HF51" s="15" t="s">
        <v>914</v>
      </c>
      <c r="HG51" s="4">
        <v>9196665</v>
      </c>
      <c r="HH51" s="4">
        <v>16917210</v>
      </c>
      <c r="HI51" s="4">
        <v>1230026</v>
      </c>
      <c r="HJ51" s="4">
        <v>3264781</v>
      </c>
      <c r="HK51" s="4">
        <v>2470200</v>
      </c>
      <c r="HL51" s="4">
        <v>26714796</v>
      </c>
      <c r="HM51" s="4" t="s">
        <v>914</v>
      </c>
      <c r="HN51" s="4" t="s">
        <v>914</v>
      </c>
      <c r="HO51" s="4" t="s">
        <v>914</v>
      </c>
      <c r="HP51" s="4" t="s">
        <v>914</v>
      </c>
      <c r="HQ51" s="4" t="s">
        <v>914</v>
      </c>
      <c r="HR51" s="4" t="s">
        <v>914</v>
      </c>
      <c r="HS51" s="4" t="s">
        <v>914</v>
      </c>
      <c r="HT51" s="4" t="s">
        <v>914</v>
      </c>
      <c r="HU51" s="4" t="s">
        <v>914</v>
      </c>
      <c r="HV51" s="4" t="s">
        <v>914</v>
      </c>
      <c r="HW51" s="4" t="s">
        <v>914</v>
      </c>
      <c r="HX51" s="4" t="s">
        <v>914</v>
      </c>
      <c r="HY51" s="4" t="s">
        <v>915</v>
      </c>
      <c r="HZ51" s="4" t="s">
        <v>915</v>
      </c>
      <c r="IA51" s="4" t="s">
        <v>915</v>
      </c>
      <c r="IB51" s="4" t="s">
        <v>915</v>
      </c>
      <c r="IC51" s="4" t="s">
        <v>915</v>
      </c>
      <c r="ID51" s="4" t="s">
        <v>915</v>
      </c>
      <c r="IE51" s="4" t="s">
        <v>914</v>
      </c>
      <c r="IF51" s="4" t="s">
        <v>914</v>
      </c>
      <c r="IG51" s="4" t="s">
        <v>914</v>
      </c>
      <c r="IH51" s="4" t="s">
        <v>914</v>
      </c>
      <c r="II51" s="4" t="s">
        <v>914</v>
      </c>
      <c r="IJ51" s="4" t="s">
        <v>914</v>
      </c>
      <c r="IK51" s="4" t="s">
        <v>914</v>
      </c>
      <c r="IL51" s="4" t="s">
        <v>914</v>
      </c>
      <c r="IM51" s="4" t="s">
        <v>914</v>
      </c>
      <c r="IN51" s="4" t="s">
        <v>914</v>
      </c>
      <c r="IO51" s="4" t="s">
        <v>914</v>
      </c>
      <c r="IP51" s="4" t="s">
        <v>914</v>
      </c>
      <c r="IQ51" s="4" t="s">
        <v>914</v>
      </c>
      <c r="IR51" s="4" t="s">
        <v>914</v>
      </c>
      <c r="IS51" s="4" t="s">
        <v>914</v>
      </c>
      <c r="IT51" s="4" t="s">
        <v>914</v>
      </c>
      <c r="IU51" s="4" t="s">
        <v>914</v>
      </c>
      <c r="IV51" s="4" t="s">
        <v>914</v>
      </c>
      <c r="IW51" s="4" t="s">
        <v>914</v>
      </c>
      <c r="IX51" s="4" t="s">
        <v>914</v>
      </c>
      <c r="IY51" s="4" t="s">
        <v>914</v>
      </c>
      <c r="IZ51" s="4" t="s">
        <v>914</v>
      </c>
      <c r="JA51" s="4" t="s">
        <v>914</v>
      </c>
      <c r="JB51" s="4" t="s">
        <v>914</v>
      </c>
      <c r="JC51" s="7">
        <v>0</v>
      </c>
      <c r="JD51" s="71" t="s">
        <v>914</v>
      </c>
      <c r="JE51" s="19">
        <v>1</v>
      </c>
      <c r="JF51" s="19">
        <v>1</v>
      </c>
      <c r="JG51" s="7">
        <v>0.5</v>
      </c>
      <c r="JH51" s="7">
        <v>0.5</v>
      </c>
      <c r="JI51" s="15">
        <v>4.4000000000000004</v>
      </c>
      <c r="JJ51" s="15">
        <v>3.7</v>
      </c>
      <c r="JK51" s="15">
        <v>3.9</v>
      </c>
      <c r="JL51" s="15">
        <v>35</v>
      </c>
      <c r="JM51" s="15">
        <v>3.7</v>
      </c>
      <c r="JN51" s="15" t="s">
        <v>911</v>
      </c>
      <c r="JO51" s="15" t="s">
        <v>911</v>
      </c>
      <c r="JP51" s="15" t="s">
        <v>911</v>
      </c>
      <c r="JQ51" s="15" t="s">
        <v>911</v>
      </c>
      <c r="JR51" s="15" t="s">
        <v>911</v>
      </c>
      <c r="JS51" s="15" t="s">
        <v>930</v>
      </c>
      <c r="JT51" s="15" t="s">
        <v>911</v>
      </c>
      <c r="JU51" s="15" t="s">
        <v>911</v>
      </c>
      <c r="JV51" s="15" t="s">
        <v>911</v>
      </c>
      <c r="JW51" s="15" t="s">
        <v>911</v>
      </c>
      <c r="JX51" s="15" t="s">
        <v>911</v>
      </c>
      <c r="JY51" s="7" t="s">
        <v>914</v>
      </c>
      <c r="JZ51" s="7" t="s">
        <v>914</v>
      </c>
      <c r="KA51" s="7" t="s">
        <v>914</v>
      </c>
      <c r="KB51" s="7" t="s">
        <v>914</v>
      </c>
      <c r="KC51" s="7" t="s">
        <v>914</v>
      </c>
      <c r="KD51" s="15" t="s">
        <v>914</v>
      </c>
      <c r="KE51" s="15" t="s">
        <v>914</v>
      </c>
      <c r="KF51" s="15" t="s">
        <v>914</v>
      </c>
      <c r="KG51" s="15" t="s">
        <v>914</v>
      </c>
      <c r="KH51" s="15" t="s">
        <v>914</v>
      </c>
      <c r="KI51" s="15" t="s">
        <v>914</v>
      </c>
      <c r="KJ51" s="15" t="s">
        <v>915</v>
      </c>
      <c r="KK51" s="15" t="s">
        <v>915</v>
      </c>
      <c r="KL51" s="15" t="s">
        <v>915</v>
      </c>
      <c r="KM51" s="15" t="s">
        <v>915</v>
      </c>
      <c r="KN51" s="15" t="s">
        <v>915</v>
      </c>
      <c r="KO51" s="15" t="s">
        <v>915</v>
      </c>
      <c r="KP51" s="15" t="s">
        <v>915</v>
      </c>
      <c r="KQ51" s="15" t="s">
        <v>914</v>
      </c>
      <c r="KR51" s="15" t="s">
        <v>914</v>
      </c>
      <c r="KS51" s="15" t="s">
        <v>914</v>
      </c>
      <c r="KT51" s="15" t="s">
        <v>914</v>
      </c>
      <c r="KU51" s="15" t="s">
        <v>914</v>
      </c>
      <c r="KV51" s="15" t="s">
        <v>914</v>
      </c>
      <c r="KW51" s="15" t="s">
        <v>914</v>
      </c>
      <c r="KX51" s="15" t="s">
        <v>914</v>
      </c>
      <c r="KY51" s="15" t="s">
        <v>914</v>
      </c>
      <c r="KZ51" s="15" t="s">
        <v>914</v>
      </c>
      <c r="LA51" s="15" t="s">
        <v>914</v>
      </c>
      <c r="LB51" s="15" t="s">
        <v>914</v>
      </c>
      <c r="LC51" s="15" t="s">
        <v>914</v>
      </c>
      <c r="LD51" s="15" t="s">
        <v>914</v>
      </c>
      <c r="LE51" s="15" t="s">
        <v>914</v>
      </c>
      <c r="LF51" s="15" t="s">
        <v>914</v>
      </c>
      <c r="LG51" s="15" t="s">
        <v>914</v>
      </c>
      <c r="LH51" s="15" t="s">
        <v>914</v>
      </c>
      <c r="LI51" s="15" t="s">
        <v>914</v>
      </c>
      <c r="LJ51" s="15" t="s">
        <v>914</v>
      </c>
      <c r="LK51" s="15" t="s">
        <v>914</v>
      </c>
      <c r="LL51" s="15" t="s">
        <v>914</v>
      </c>
      <c r="LM51" s="15" t="s">
        <v>914</v>
      </c>
      <c r="LN51" s="10" t="s">
        <v>912</v>
      </c>
      <c r="LO51" s="16">
        <v>2004</v>
      </c>
      <c r="LP51" s="10" t="s">
        <v>912</v>
      </c>
      <c r="LQ51" s="10" t="s">
        <v>930</v>
      </c>
      <c r="LR51" s="3" t="s">
        <v>914</v>
      </c>
      <c r="LS51" s="3" t="s">
        <v>914</v>
      </c>
      <c r="LT51" s="10" t="s">
        <v>912</v>
      </c>
      <c r="LU51" s="3" t="s">
        <v>906</v>
      </c>
      <c r="LV51" s="80" t="s">
        <v>1375</v>
      </c>
      <c r="LW51" s="3" t="s">
        <v>930</v>
      </c>
      <c r="LX51" s="3" t="s">
        <v>914</v>
      </c>
      <c r="LY51" s="3" t="s">
        <v>968</v>
      </c>
      <c r="LZ51" s="3" t="s">
        <v>914</v>
      </c>
      <c r="MA51" s="3" t="s">
        <v>914</v>
      </c>
      <c r="MB51" s="3" t="s">
        <v>914</v>
      </c>
      <c r="MC51" s="3" t="s">
        <v>914</v>
      </c>
      <c r="MD51" s="3" t="s">
        <v>914</v>
      </c>
      <c r="ME51" s="3" t="s">
        <v>914</v>
      </c>
      <c r="MF51" s="3" t="s">
        <v>914</v>
      </c>
      <c r="MG51" s="3" t="s">
        <v>914</v>
      </c>
      <c r="MH51" s="3" t="s">
        <v>914</v>
      </c>
      <c r="MI51" s="3" t="s">
        <v>914</v>
      </c>
      <c r="MJ51" s="3" t="s">
        <v>914</v>
      </c>
      <c r="MK51" s="3" t="s">
        <v>914</v>
      </c>
      <c r="ML51" s="3" t="s">
        <v>914</v>
      </c>
      <c r="MM51" s="3" t="s">
        <v>914</v>
      </c>
      <c r="MN51" s="3" t="s">
        <v>914</v>
      </c>
      <c r="MO51" s="3" t="s">
        <v>914</v>
      </c>
      <c r="MP51" s="3" t="s">
        <v>911</v>
      </c>
      <c r="MQ51" s="3" t="s">
        <v>911</v>
      </c>
      <c r="MR51" s="3" t="s">
        <v>911</v>
      </c>
      <c r="MS51" s="3" t="s">
        <v>911</v>
      </c>
      <c r="MT51" s="3" t="s">
        <v>911</v>
      </c>
      <c r="MU51" s="3" t="s">
        <v>911</v>
      </c>
      <c r="MV51" s="3" t="s">
        <v>911</v>
      </c>
      <c r="MW51" s="3" t="s">
        <v>911</v>
      </c>
      <c r="MX51" s="3" t="s">
        <v>911</v>
      </c>
      <c r="MY51" s="3" t="s">
        <v>911</v>
      </c>
      <c r="MZ51" s="3" t="s">
        <v>911</v>
      </c>
      <c r="NA51" s="3" t="s">
        <v>911</v>
      </c>
      <c r="NB51" s="3" t="s">
        <v>911</v>
      </c>
      <c r="NC51" s="3" t="s">
        <v>911</v>
      </c>
      <c r="ND51" s="4" t="s">
        <v>911</v>
      </c>
      <c r="NE51" s="10">
        <v>0.02</v>
      </c>
      <c r="NF51" s="10">
        <v>0.05</v>
      </c>
      <c r="NG51" s="10">
        <v>0</v>
      </c>
      <c r="NH51" s="3" t="s">
        <v>912</v>
      </c>
      <c r="NI51" s="18">
        <v>1049084</v>
      </c>
      <c r="NJ51" s="18" t="s">
        <v>930</v>
      </c>
      <c r="NK51" s="18" t="s">
        <v>912</v>
      </c>
      <c r="NL51" s="18" t="s">
        <v>912</v>
      </c>
      <c r="NM51" s="18" t="s">
        <v>930</v>
      </c>
      <c r="NN51" s="18" t="s">
        <v>930</v>
      </c>
      <c r="NO51" s="18" t="s">
        <v>930</v>
      </c>
      <c r="NP51" s="18" t="s">
        <v>930</v>
      </c>
      <c r="NQ51" s="18" t="s">
        <v>912</v>
      </c>
      <c r="NR51" s="18" t="s">
        <v>930</v>
      </c>
      <c r="NS51" s="18" t="s">
        <v>930</v>
      </c>
      <c r="NT51" s="18" t="s">
        <v>930</v>
      </c>
      <c r="NU51" s="18" t="s">
        <v>930</v>
      </c>
      <c r="NV51" s="18" t="s">
        <v>912</v>
      </c>
      <c r="NW51" s="18" t="s">
        <v>930</v>
      </c>
      <c r="NX51" s="18" t="s">
        <v>912</v>
      </c>
      <c r="NY51" s="18" t="s">
        <v>930</v>
      </c>
      <c r="NZ51" s="18" t="s">
        <v>930</v>
      </c>
      <c r="OA51" s="18" t="s">
        <v>912</v>
      </c>
      <c r="OB51" s="18" t="s">
        <v>930</v>
      </c>
      <c r="OC51" s="3" t="s">
        <v>912</v>
      </c>
      <c r="OD51" s="3" t="s">
        <v>930</v>
      </c>
      <c r="OE51" s="7" t="s">
        <v>911</v>
      </c>
      <c r="OF51" s="7" t="s">
        <v>911</v>
      </c>
      <c r="OG51" s="7" t="s">
        <v>911</v>
      </c>
      <c r="OH51" s="7" t="s">
        <v>911</v>
      </c>
      <c r="OI51" s="7" t="s">
        <v>911</v>
      </c>
      <c r="OJ51" s="7" t="s">
        <v>911</v>
      </c>
      <c r="OK51" s="7" t="s">
        <v>912</v>
      </c>
      <c r="OL51" s="7">
        <v>0.8</v>
      </c>
      <c r="OM51" s="7">
        <v>0</v>
      </c>
      <c r="ON51" s="7">
        <v>0.6</v>
      </c>
      <c r="OO51" s="7">
        <v>0</v>
      </c>
      <c r="OP51" s="3" t="s">
        <v>932</v>
      </c>
      <c r="OQ51" s="3" t="s">
        <v>912</v>
      </c>
      <c r="OR51" s="3" t="s">
        <v>930</v>
      </c>
      <c r="OS51" s="3" t="s">
        <v>911</v>
      </c>
      <c r="OT51" s="3" t="s">
        <v>911</v>
      </c>
      <c r="OU51" s="3" t="s">
        <v>911</v>
      </c>
      <c r="OV51" s="3" t="s">
        <v>911</v>
      </c>
      <c r="OW51" s="3" t="s">
        <v>911</v>
      </c>
      <c r="OX51" s="3" t="s">
        <v>911</v>
      </c>
      <c r="OY51" s="13" t="s">
        <v>911</v>
      </c>
      <c r="OZ51" s="3" t="s">
        <v>912</v>
      </c>
      <c r="PA51" s="3" t="s">
        <v>1376</v>
      </c>
      <c r="PB51" s="3" t="s">
        <v>912</v>
      </c>
      <c r="PC51" s="3" t="s">
        <v>912</v>
      </c>
      <c r="PD51" s="3" t="s">
        <v>930</v>
      </c>
      <c r="PE51" s="3" t="s">
        <v>930</v>
      </c>
      <c r="PF51" s="3" t="s">
        <v>912</v>
      </c>
      <c r="PG51" s="3">
        <v>171</v>
      </c>
      <c r="PH51" s="3" t="s">
        <v>911</v>
      </c>
      <c r="PI51" s="18">
        <v>3371341.28</v>
      </c>
      <c r="PJ51" s="3" t="s">
        <v>1377</v>
      </c>
      <c r="PK51" s="3" t="s">
        <v>936</v>
      </c>
      <c r="PL51" s="3" t="s">
        <v>937</v>
      </c>
      <c r="PM51" s="3" t="s">
        <v>912</v>
      </c>
      <c r="PN51" s="3">
        <v>15</v>
      </c>
      <c r="PO51" s="74" t="s">
        <v>911</v>
      </c>
      <c r="PP51" s="3" t="s">
        <v>911</v>
      </c>
      <c r="PQ51" s="3" t="s">
        <v>912</v>
      </c>
      <c r="PR51" s="3" t="s">
        <v>1046</v>
      </c>
      <c r="PS51" s="3" t="s">
        <v>930</v>
      </c>
      <c r="PT51" s="9" t="s">
        <v>911</v>
      </c>
      <c r="PU51" s="9" t="s">
        <v>911</v>
      </c>
      <c r="PV51" s="9" t="s">
        <v>911</v>
      </c>
      <c r="PW51" s="3" t="s">
        <v>930</v>
      </c>
      <c r="PX51" s="3" t="s">
        <v>911</v>
      </c>
      <c r="PY51" s="3" t="s">
        <v>930</v>
      </c>
      <c r="PZ51" s="3" t="s">
        <v>912</v>
      </c>
      <c r="QA51" s="3" t="s">
        <v>930</v>
      </c>
      <c r="QB51" s="3" t="s">
        <v>912</v>
      </c>
      <c r="QC51" s="3" t="s">
        <v>912</v>
      </c>
      <c r="QD51" s="3" t="s">
        <v>912</v>
      </c>
      <c r="QE51" s="3" t="s">
        <v>930</v>
      </c>
      <c r="QF51" s="3" t="s">
        <v>914</v>
      </c>
      <c r="QG51" s="3" t="s">
        <v>912</v>
      </c>
      <c r="QH51" s="3" t="s">
        <v>911</v>
      </c>
    </row>
    <row r="52" spans="1:450" ht="91.5" customHeight="1" x14ac:dyDescent="0.25">
      <c r="A52" s="3">
        <v>3509502</v>
      </c>
      <c r="B52" s="3" t="s">
        <v>905</v>
      </c>
      <c r="C52" s="3" t="s">
        <v>1070</v>
      </c>
      <c r="D52" s="3" t="s">
        <v>907</v>
      </c>
      <c r="E52" s="3" t="s">
        <v>943</v>
      </c>
      <c r="F52" s="3" t="s">
        <v>932</v>
      </c>
      <c r="G52" s="3" t="s">
        <v>1071</v>
      </c>
      <c r="H52" s="3">
        <v>13</v>
      </c>
      <c r="I52" s="3" t="s">
        <v>914</v>
      </c>
      <c r="J52" s="3">
        <v>13</v>
      </c>
      <c r="K52" s="3" t="s">
        <v>914</v>
      </c>
      <c r="L52" s="3">
        <v>13</v>
      </c>
      <c r="M52" s="3" t="s">
        <v>914</v>
      </c>
      <c r="N52" s="3">
        <v>13</v>
      </c>
      <c r="O52" s="3" t="s">
        <v>914</v>
      </c>
      <c r="P52" s="4">
        <v>5434</v>
      </c>
      <c r="Q52" s="4">
        <v>1912</v>
      </c>
      <c r="R52" s="3" t="s">
        <v>912</v>
      </c>
      <c r="S52" s="73" t="s">
        <v>1072</v>
      </c>
      <c r="T52" s="4">
        <v>704</v>
      </c>
      <c r="U52" s="4">
        <v>68</v>
      </c>
      <c r="V52" s="4">
        <v>20</v>
      </c>
      <c r="W52" s="4">
        <v>586</v>
      </c>
      <c r="X52" s="4" t="s">
        <v>2044</v>
      </c>
      <c r="Y52" s="4" t="s">
        <v>2045</v>
      </c>
      <c r="Z52" s="4">
        <v>0</v>
      </c>
      <c r="AA52" s="4">
        <v>141</v>
      </c>
      <c r="AB52" s="4">
        <v>3</v>
      </c>
      <c r="AC52" s="4">
        <v>153</v>
      </c>
      <c r="AD52" s="4">
        <v>0</v>
      </c>
      <c r="AE52" s="4">
        <v>3</v>
      </c>
      <c r="AF52" s="4">
        <v>247</v>
      </c>
      <c r="AG52" s="5">
        <v>55</v>
      </c>
      <c r="AH52" s="4">
        <v>1080</v>
      </c>
      <c r="AI52" s="4">
        <v>0</v>
      </c>
      <c r="AJ52" s="3" t="s">
        <v>914</v>
      </c>
      <c r="AK52" s="3" t="s">
        <v>914</v>
      </c>
      <c r="AL52" s="3" t="s">
        <v>914</v>
      </c>
      <c r="AM52" s="3" t="s">
        <v>914</v>
      </c>
      <c r="AN52" s="4" t="s">
        <v>914</v>
      </c>
      <c r="AO52" s="4" t="s">
        <v>914</v>
      </c>
      <c r="AP52" s="3" t="s">
        <v>914</v>
      </c>
      <c r="AQ52" s="3" t="s">
        <v>914</v>
      </c>
      <c r="AR52" s="3" t="s">
        <v>914</v>
      </c>
      <c r="AS52" s="3" t="s">
        <v>914</v>
      </c>
      <c r="AT52" s="3" t="s">
        <v>914</v>
      </c>
      <c r="AU52" s="3" t="s">
        <v>914</v>
      </c>
      <c r="AV52" s="4">
        <v>4119</v>
      </c>
      <c r="AW52" s="4">
        <v>1711</v>
      </c>
      <c r="AX52" s="6" t="s">
        <v>911</v>
      </c>
      <c r="AY52" s="6" t="s">
        <v>911</v>
      </c>
      <c r="AZ52" s="6" t="s">
        <v>911</v>
      </c>
      <c r="BA52" s="6" t="s">
        <v>911</v>
      </c>
      <c r="BB52" s="6">
        <v>10.08</v>
      </c>
      <c r="BC52" s="6">
        <v>12.59</v>
      </c>
      <c r="BD52" s="6">
        <v>29</v>
      </c>
      <c r="BE52" s="6">
        <v>6</v>
      </c>
      <c r="BF52" s="3" t="s">
        <v>914</v>
      </c>
      <c r="BG52" s="3" t="s">
        <v>914</v>
      </c>
      <c r="BH52" s="3" t="s">
        <v>914</v>
      </c>
      <c r="BI52" s="3" t="s">
        <v>914</v>
      </c>
      <c r="BJ52" s="3" t="s">
        <v>914</v>
      </c>
      <c r="BK52" s="6">
        <v>97684800</v>
      </c>
      <c r="BL52" s="6" t="s">
        <v>911</v>
      </c>
      <c r="BM52" s="3" t="s">
        <v>914</v>
      </c>
      <c r="BN52" s="3" t="s">
        <v>914</v>
      </c>
      <c r="BO52" s="6" t="s">
        <v>914</v>
      </c>
      <c r="BP52" s="3" t="s">
        <v>914</v>
      </c>
      <c r="BQ52" s="3" t="s">
        <v>914</v>
      </c>
      <c r="BR52" s="3" t="s">
        <v>914</v>
      </c>
      <c r="BS52" s="9" t="s">
        <v>911</v>
      </c>
      <c r="BT52" s="9">
        <v>30.34</v>
      </c>
      <c r="BU52" s="9">
        <v>16.04</v>
      </c>
      <c r="BV52" s="3" t="s">
        <v>914</v>
      </c>
      <c r="BW52" s="3" t="s">
        <v>914</v>
      </c>
      <c r="BX52" s="3" t="s">
        <v>914</v>
      </c>
      <c r="BY52" s="3" t="s">
        <v>914</v>
      </c>
      <c r="BZ52" s="3" t="s">
        <v>914</v>
      </c>
      <c r="CA52" s="8">
        <v>20.2</v>
      </c>
      <c r="CB52" s="3" t="s">
        <v>999</v>
      </c>
      <c r="CC52" s="9">
        <v>7.47</v>
      </c>
      <c r="CD52" s="9" t="s">
        <v>911</v>
      </c>
      <c r="CE52" s="3" t="s">
        <v>914</v>
      </c>
      <c r="CF52" s="3" t="s">
        <v>914</v>
      </c>
      <c r="CG52" s="3" t="s">
        <v>914</v>
      </c>
      <c r="CH52" s="3" t="s">
        <v>914</v>
      </c>
      <c r="CI52" s="3" t="s">
        <v>914</v>
      </c>
      <c r="CJ52" s="9">
        <v>3.7</v>
      </c>
      <c r="CK52" s="3">
        <v>13</v>
      </c>
      <c r="CL52" s="3">
        <v>13</v>
      </c>
      <c r="CM52" s="3">
        <v>13</v>
      </c>
      <c r="CN52" s="3">
        <v>0</v>
      </c>
      <c r="CO52" s="3" t="s">
        <v>914</v>
      </c>
      <c r="CP52" s="3" t="s">
        <v>914</v>
      </c>
      <c r="CQ52" s="3" t="s">
        <v>914</v>
      </c>
      <c r="CR52" s="3" t="s">
        <v>914</v>
      </c>
      <c r="CS52" s="4">
        <v>5000</v>
      </c>
      <c r="CT52" s="4">
        <v>5000</v>
      </c>
      <c r="CU52" s="4">
        <v>5000</v>
      </c>
      <c r="CV52" s="4">
        <v>5000</v>
      </c>
      <c r="CW52" s="3" t="s">
        <v>912</v>
      </c>
      <c r="CX52" s="5">
        <v>2018</v>
      </c>
      <c r="CY52" s="73" t="s">
        <v>1073</v>
      </c>
      <c r="CZ52" s="3" t="s">
        <v>912</v>
      </c>
      <c r="DA52" s="10">
        <v>0.95079999999999998</v>
      </c>
      <c r="DB52" s="10" t="s">
        <v>911</v>
      </c>
      <c r="DC52" s="3" t="s">
        <v>914</v>
      </c>
      <c r="DD52" s="3" t="s">
        <v>914</v>
      </c>
      <c r="DE52" s="10" t="s">
        <v>914</v>
      </c>
      <c r="DF52" s="3" t="s">
        <v>914</v>
      </c>
      <c r="DG52" s="3" t="s">
        <v>914</v>
      </c>
      <c r="DH52" s="3" t="s">
        <v>914</v>
      </c>
      <c r="DI52" s="10">
        <v>4.9200000000000001E-2</v>
      </c>
      <c r="DJ52" s="10" t="s">
        <v>911</v>
      </c>
      <c r="DK52" s="3" t="s">
        <v>914</v>
      </c>
      <c r="DL52" s="3" t="s">
        <v>914</v>
      </c>
      <c r="DM52" s="10" t="s">
        <v>914</v>
      </c>
      <c r="DN52" s="3" t="s">
        <v>914</v>
      </c>
      <c r="DO52" s="3" t="s">
        <v>914</v>
      </c>
      <c r="DP52" s="3" t="s">
        <v>914</v>
      </c>
      <c r="DQ52" s="12">
        <v>4.55</v>
      </c>
      <c r="DR52" s="12">
        <v>4.3</v>
      </c>
      <c r="DS52" s="13">
        <v>43647</v>
      </c>
      <c r="DT52" s="3" t="s">
        <v>1074</v>
      </c>
      <c r="DU52" s="14" t="s">
        <v>1075</v>
      </c>
      <c r="DV52" s="3" t="s">
        <v>1064</v>
      </c>
      <c r="DW52" s="15">
        <v>451897831</v>
      </c>
      <c r="DX52" s="15">
        <v>60791550</v>
      </c>
      <c r="DY52" s="15" t="s">
        <v>911</v>
      </c>
      <c r="DZ52" s="15" t="s">
        <v>911</v>
      </c>
      <c r="EA52" s="3" t="s">
        <v>914</v>
      </c>
      <c r="EB52" s="3" t="s">
        <v>914</v>
      </c>
      <c r="EC52" s="3" t="s">
        <v>914</v>
      </c>
      <c r="ED52" s="3" t="s">
        <v>914</v>
      </c>
      <c r="EE52" s="15" t="s">
        <v>914</v>
      </c>
      <c r="EF52" s="15" t="s">
        <v>914</v>
      </c>
      <c r="EG52" s="3" t="s">
        <v>914</v>
      </c>
      <c r="EH52" s="3" t="s">
        <v>914</v>
      </c>
      <c r="EI52" s="3" t="s">
        <v>914</v>
      </c>
      <c r="EJ52" s="3" t="s">
        <v>914</v>
      </c>
      <c r="EK52" s="3" t="s">
        <v>914</v>
      </c>
      <c r="EL52" s="3" t="s">
        <v>914</v>
      </c>
      <c r="EM52" s="15">
        <v>60000000</v>
      </c>
      <c r="EN52" s="15" t="s">
        <v>911</v>
      </c>
      <c r="EO52" s="15">
        <v>791550</v>
      </c>
      <c r="EP52" s="15" t="s">
        <v>911</v>
      </c>
      <c r="EQ52" s="15" t="s">
        <v>911</v>
      </c>
      <c r="ER52" s="15" t="s">
        <v>911</v>
      </c>
      <c r="ES52" s="3" t="s">
        <v>914</v>
      </c>
      <c r="ET52" s="3" t="s">
        <v>914</v>
      </c>
      <c r="EU52" s="3" t="s">
        <v>914</v>
      </c>
      <c r="EV52" s="3" t="s">
        <v>914</v>
      </c>
      <c r="EW52" s="3" t="s">
        <v>914</v>
      </c>
      <c r="EX52" s="3" t="s">
        <v>914</v>
      </c>
      <c r="EY52" s="15" t="s">
        <v>914</v>
      </c>
      <c r="EZ52" s="15" t="s">
        <v>914</v>
      </c>
      <c r="FA52" s="15" t="s">
        <v>914</v>
      </c>
      <c r="FB52" s="3" t="s">
        <v>914</v>
      </c>
      <c r="FC52" s="3" t="s">
        <v>914</v>
      </c>
      <c r="FD52" s="3" t="s">
        <v>914</v>
      </c>
      <c r="FE52" s="3" t="s">
        <v>914</v>
      </c>
      <c r="FF52" s="3" t="s">
        <v>914</v>
      </c>
      <c r="FG52" s="3" t="s">
        <v>914</v>
      </c>
      <c r="FH52" s="3" t="s">
        <v>914</v>
      </c>
      <c r="FI52" s="3" t="s">
        <v>914</v>
      </c>
      <c r="FJ52" s="3" t="s">
        <v>914</v>
      </c>
      <c r="FK52" s="7">
        <v>0.03</v>
      </c>
      <c r="FL52" s="7">
        <v>0.02</v>
      </c>
      <c r="FM52" s="7">
        <v>0</v>
      </c>
      <c r="FN52" s="7">
        <v>0</v>
      </c>
      <c r="FO52" s="7">
        <v>0</v>
      </c>
      <c r="FP52" s="10" t="s">
        <v>914</v>
      </c>
      <c r="FQ52" s="7" t="s">
        <v>911</v>
      </c>
      <c r="FR52" s="7" t="s">
        <v>911</v>
      </c>
      <c r="FS52" s="7" t="s">
        <v>911</v>
      </c>
      <c r="FT52" s="7" t="s">
        <v>911</v>
      </c>
      <c r="FU52" s="7" t="s">
        <v>911</v>
      </c>
      <c r="FV52" s="15" t="s">
        <v>911</v>
      </c>
      <c r="FW52" s="3" t="s">
        <v>914</v>
      </c>
      <c r="FX52" s="3" t="s">
        <v>914</v>
      </c>
      <c r="FY52" s="3" t="s">
        <v>914</v>
      </c>
      <c r="FZ52" s="3" t="s">
        <v>914</v>
      </c>
      <c r="GA52" s="3" t="s">
        <v>914</v>
      </c>
      <c r="GB52" s="3" t="s">
        <v>914</v>
      </c>
      <c r="GC52" s="3" t="s">
        <v>914</v>
      </c>
      <c r="GD52" s="3" t="s">
        <v>914</v>
      </c>
      <c r="GE52" s="3" t="s">
        <v>914</v>
      </c>
      <c r="GF52" s="3" t="s">
        <v>914</v>
      </c>
      <c r="GG52" s="3" t="s">
        <v>914</v>
      </c>
      <c r="GH52" s="3" t="s">
        <v>914</v>
      </c>
      <c r="GI52" s="15" t="s">
        <v>914</v>
      </c>
      <c r="GJ52" s="15" t="s">
        <v>914</v>
      </c>
      <c r="GK52" s="15" t="s">
        <v>914</v>
      </c>
      <c r="GL52" s="15" t="s">
        <v>914</v>
      </c>
      <c r="GM52" s="15" t="s">
        <v>914</v>
      </c>
      <c r="GN52" s="15" t="s">
        <v>914</v>
      </c>
      <c r="GO52" s="3" t="s">
        <v>914</v>
      </c>
      <c r="GP52" s="3" t="s">
        <v>914</v>
      </c>
      <c r="GQ52" s="3" t="s">
        <v>914</v>
      </c>
      <c r="GR52" s="3" t="s">
        <v>914</v>
      </c>
      <c r="GS52" s="3" t="s">
        <v>914</v>
      </c>
      <c r="GT52" s="3" t="s">
        <v>914</v>
      </c>
      <c r="GU52" s="3" t="s">
        <v>914</v>
      </c>
      <c r="GV52" s="3" t="s">
        <v>914</v>
      </c>
      <c r="GW52" s="3" t="s">
        <v>914</v>
      </c>
      <c r="GX52" s="3" t="s">
        <v>914</v>
      </c>
      <c r="GY52" s="3" t="s">
        <v>914</v>
      </c>
      <c r="GZ52" s="3" t="s">
        <v>914</v>
      </c>
      <c r="HA52" s="3" t="s">
        <v>914</v>
      </c>
      <c r="HB52" s="3" t="s">
        <v>914</v>
      </c>
      <c r="HC52" s="3" t="s">
        <v>914</v>
      </c>
      <c r="HD52" s="3" t="s">
        <v>914</v>
      </c>
      <c r="HE52" s="3" t="s">
        <v>914</v>
      </c>
      <c r="HF52" s="3" t="s">
        <v>914</v>
      </c>
      <c r="HG52" s="4">
        <v>51652628</v>
      </c>
      <c r="HH52" s="4">
        <v>47661854</v>
      </c>
      <c r="HI52" s="4">
        <v>7221505</v>
      </c>
      <c r="HJ52" s="4">
        <v>43604528</v>
      </c>
      <c r="HK52" s="4">
        <v>11764321</v>
      </c>
      <c r="HL52" s="4">
        <v>102454567</v>
      </c>
      <c r="HM52" s="4" t="s">
        <v>911</v>
      </c>
      <c r="HN52" s="4" t="s">
        <v>911</v>
      </c>
      <c r="HO52" s="4" t="s">
        <v>911</v>
      </c>
      <c r="HP52" s="4" t="s">
        <v>911</v>
      </c>
      <c r="HQ52" s="4" t="s">
        <v>911</v>
      </c>
      <c r="HR52" s="4" t="s">
        <v>911</v>
      </c>
      <c r="HS52" s="4" t="s">
        <v>914</v>
      </c>
      <c r="HT52" s="4" t="s">
        <v>914</v>
      </c>
      <c r="HU52" s="4" t="s">
        <v>914</v>
      </c>
      <c r="HV52" s="4" t="s">
        <v>914</v>
      </c>
      <c r="HW52" s="4" t="s">
        <v>914</v>
      </c>
      <c r="HX52" s="4" t="s">
        <v>914</v>
      </c>
      <c r="HY52" s="4" t="s">
        <v>914</v>
      </c>
      <c r="HZ52" s="4" t="s">
        <v>914</v>
      </c>
      <c r="IA52" s="4" t="s">
        <v>914</v>
      </c>
      <c r="IB52" s="4" t="s">
        <v>914</v>
      </c>
      <c r="IC52" s="4" t="s">
        <v>914</v>
      </c>
      <c r="ID52" s="4" t="s">
        <v>914</v>
      </c>
      <c r="IE52" s="4" t="s">
        <v>914</v>
      </c>
      <c r="IF52" s="4" t="s">
        <v>914</v>
      </c>
      <c r="IG52" s="4" t="s">
        <v>914</v>
      </c>
      <c r="IH52" s="4" t="s">
        <v>914</v>
      </c>
      <c r="II52" s="4" t="s">
        <v>914</v>
      </c>
      <c r="IJ52" s="4" t="s">
        <v>914</v>
      </c>
      <c r="IK52" s="4" t="s">
        <v>914</v>
      </c>
      <c r="IL52" s="4" t="s">
        <v>914</v>
      </c>
      <c r="IM52" s="4" t="s">
        <v>914</v>
      </c>
      <c r="IN52" s="4" t="s">
        <v>914</v>
      </c>
      <c r="IO52" s="4" t="s">
        <v>914</v>
      </c>
      <c r="IP52" s="4" t="s">
        <v>914</v>
      </c>
      <c r="IQ52" s="4" t="s">
        <v>914</v>
      </c>
      <c r="IR52" s="4" t="s">
        <v>914</v>
      </c>
      <c r="IS52" s="4" t="s">
        <v>914</v>
      </c>
      <c r="IT52" s="4" t="s">
        <v>914</v>
      </c>
      <c r="IU52" s="4" t="s">
        <v>914</v>
      </c>
      <c r="IV52" s="4" t="s">
        <v>914</v>
      </c>
      <c r="IW52" s="4" t="s">
        <v>914</v>
      </c>
      <c r="IX52" s="4" t="s">
        <v>914</v>
      </c>
      <c r="IY52" s="4" t="s">
        <v>914</v>
      </c>
      <c r="IZ52" s="4" t="s">
        <v>914</v>
      </c>
      <c r="JA52" s="4" t="s">
        <v>914</v>
      </c>
      <c r="JB52" s="4" t="s">
        <v>914</v>
      </c>
      <c r="JC52" s="7">
        <v>0</v>
      </c>
      <c r="JD52" s="71" t="s">
        <v>914</v>
      </c>
      <c r="JE52" s="19">
        <v>0</v>
      </c>
      <c r="JF52" s="19">
        <v>1</v>
      </c>
      <c r="JG52" s="7">
        <v>0.6</v>
      </c>
      <c r="JH52" s="7">
        <v>0.6</v>
      </c>
      <c r="JI52" s="15" t="s">
        <v>2046</v>
      </c>
      <c r="JJ52" s="15" t="s">
        <v>2047</v>
      </c>
      <c r="JK52" s="15" t="s">
        <v>2048</v>
      </c>
      <c r="JL52" s="15" t="s">
        <v>2049</v>
      </c>
      <c r="JM52" s="15" t="s">
        <v>914</v>
      </c>
      <c r="JN52" s="15" t="s">
        <v>911</v>
      </c>
      <c r="JO52" s="15" t="s">
        <v>911</v>
      </c>
      <c r="JP52" s="15" t="s">
        <v>911</v>
      </c>
      <c r="JQ52" s="15" t="s">
        <v>911</v>
      </c>
      <c r="JR52" s="15" t="s">
        <v>911</v>
      </c>
      <c r="JS52" s="15" t="s">
        <v>912</v>
      </c>
      <c r="JT52" s="10">
        <v>0.29299999999999998</v>
      </c>
      <c r="JU52" s="10">
        <v>0.34200000000000003</v>
      </c>
      <c r="JV52" s="10">
        <v>4.2999999999999997E-2</v>
      </c>
      <c r="JW52" s="10">
        <v>0.05</v>
      </c>
      <c r="JX52" s="10">
        <v>0.27200000000000002</v>
      </c>
      <c r="JY52" s="7" t="s">
        <v>911</v>
      </c>
      <c r="JZ52" s="7" t="s">
        <v>911</v>
      </c>
      <c r="KA52" s="7" t="s">
        <v>911</v>
      </c>
      <c r="KB52" s="7" t="s">
        <v>911</v>
      </c>
      <c r="KC52" s="7" t="s">
        <v>911</v>
      </c>
      <c r="KD52" s="15" t="s">
        <v>914</v>
      </c>
      <c r="KE52" s="15" t="s">
        <v>914</v>
      </c>
      <c r="KF52" s="15" t="s">
        <v>914</v>
      </c>
      <c r="KG52" s="15" t="s">
        <v>914</v>
      </c>
      <c r="KH52" s="15" t="s">
        <v>914</v>
      </c>
      <c r="KI52" s="15" t="s">
        <v>914</v>
      </c>
      <c r="KJ52" s="15" t="s">
        <v>914</v>
      </c>
      <c r="KK52" s="15" t="s">
        <v>914</v>
      </c>
      <c r="KL52" s="15" t="s">
        <v>914</v>
      </c>
      <c r="KM52" s="15" t="s">
        <v>914</v>
      </c>
      <c r="KN52" s="15" t="s">
        <v>914</v>
      </c>
      <c r="KO52" s="15" t="s">
        <v>914</v>
      </c>
      <c r="KP52" s="15" t="s">
        <v>914</v>
      </c>
      <c r="KQ52" s="15" t="s">
        <v>914</v>
      </c>
      <c r="KR52" s="15" t="s">
        <v>914</v>
      </c>
      <c r="KS52" s="15" t="s">
        <v>914</v>
      </c>
      <c r="KT52" s="15" t="s">
        <v>914</v>
      </c>
      <c r="KU52" s="15" t="s">
        <v>914</v>
      </c>
      <c r="KV52" s="15" t="s">
        <v>914</v>
      </c>
      <c r="KW52" s="15" t="s">
        <v>914</v>
      </c>
      <c r="KX52" s="15" t="s">
        <v>914</v>
      </c>
      <c r="KY52" s="15" t="s">
        <v>914</v>
      </c>
      <c r="KZ52" s="15" t="s">
        <v>914</v>
      </c>
      <c r="LA52" s="15" t="s">
        <v>914</v>
      </c>
      <c r="LB52" s="15" t="s">
        <v>914</v>
      </c>
      <c r="LC52" s="15" t="s">
        <v>914</v>
      </c>
      <c r="LD52" s="15" t="s">
        <v>914</v>
      </c>
      <c r="LE52" s="15" t="s">
        <v>914</v>
      </c>
      <c r="LF52" s="15" t="s">
        <v>914</v>
      </c>
      <c r="LG52" s="15" t="s">
        <v>914</v>
      </c>
      <c r="LH52" s="15" t="s">
        <v>914</v>
      </c>
      <c r="LI52" s="15" t="s">
        <v>914</v>
      </c>
      <c r="LJ52" s="15" t="s">
        <v>914</v>
      </c>
      <c r="LK52" s="15" t="s">
        <v>914</v>
      </c>
      <c r="LL52" s="15" t="s">
        <v>914</v>
      </c>
      <c r="LM52" s="15" t="s">
        <v>914</v>
      </c>
      <c r="LN52" s="10" t="s">
        <v>912</v>
      </c>
      <c r="LO52" s="16">
        <v>2018</v>
      </c>
      <c r="LP52" s="10" t="s">
        <v>912</v>
      </c>
      <c r="LQ52" s="10" t="s">
        <v>930</v>
      </c>
      <c r="LR52" s="3" t="s">
        <v>914</v>
      </c>
      <c r="LS52" s="3" t="s">
        <v>914</v>
      </c>
      <c r="LT52" s="10" t="s">
        <v>912</v>
      </c>
      <c r="LU52" s="3" t="s">
        <v>1076</v>
      </c>
      <c r="LV52" s="17" t="s">
        <v>1077</v>
      </c>
      <c r="LW52" s="3" t="s">
        <v>912</v>
      </c>
      <c r="LX52" s="3" t="s">
        <v>911</v>
      </c>
      <c r="LY52" s="3" t="s">
        <v>1978</v>
      </c>
      <c r="LZ52" s="3">
        <v>2019</v>
      </c>
      <c r="MA52" s="3" t="s">
        <v>927</v>
      </c>
      <c r="MB52" s="3" t="s">
        <v>1078</v>
      </c>
      <c r="MC52" s="3" t="s">
        <v>1079</v>
      </c>
      <c r="MD52" s="3" t="s">
        <v>912</v>
      </c>
      <c r="ME52" s="3" t="s">
        <v>912</v>
      </c>
      <c r="MF52" s="3" t="s">
        <v>912</v>
      </c>
      <c r="MG52" s="3" t="s">
        <v>912</v>
      </c>
      <c r="MH52" s="3" t="s">
        <v>912</v>
      </c>
      <c r="MI52" s="3" t="s">
        <v>912</v>
      </c>
      <c r="MJ52" s="3" t="s">
        <v>912</v>
      </c>
      <c r="MK52" s="3" t="s">
        <v>930</v>
      </c>
      <c r="ML52" s="3" t="s">
        <v>930</v>
      </c>
      <c r="MM52" s="3" t="s">
        <v>930</v>
      </c>
      <c r="MN52" s="3" t="s">
        <v>930</v>
      </c>
      <c r="MO52" s="3" t="s">
        <v>930</v>
      </c>
      <c r="MP52" s="3" t="s">
        <v>912</v>
      </c>
      <c r="MQ52" s="3">
        <v>2011</v>
      </c>
      <c r="MR52" s="3" t="s">
        <v>911</v>
      </c>
      <c r="MS52" s="73" t="s">
        <v>1080</v>
      </c>
      <c r="MT52" s="9">
        <v>1800000</v>
      </c>
      <c r="MU52" s="47">
        <v>13</v>
      </c>
      <c r="MV52" s="3">
        <v>30</v>
      </c>
      <c r="MW52" s="10">
        <v>0.21</v>
      </c>
      <c r="MX52" s="10">
        <v>0.01</v>
      </c>
      <c r="MY52" s="10">
        <v>0.34</v>
      </c>
      <c r="MZ52" s="10">
        <v>0.41</v>
      </c>
      <c r="NA52" s="10">
        <v>0.03</v>
      </c>
      <c r="NB52" s="3" t="s">
        <v>930</v>
      </c>
      <c r="NC52" s="3" t="s">
        <v>914</v>
      </c>
      <c r="ND52" s="4">
        <v>1682</v>
      </c>
      <c r="NE52" s="10">
        <v>0.02</v>
      </c>
      <c r="NF52" s="10">
        <v>0.05</v>
      </c>
      <c r="NG52" s="10">
        <v>0</v>
      </c>
      <c r="NH52" s="3" t="s">
        <v>912</v>
      </c>
      <c r="NI52" s="18">
        <v>2180000</v>
      </c>
      <c r="NJ52" s="18" t="s">
        <v>930</v>
      </c>
      <c r="NK52" s="18" t="s">
        <v>912</v>
      </c>
      <c r="NL52" s="18" t="s">
        <v>930</v>
      </c>
      <c r="NM52" s="18" t="s">
        <v>930</v>
      </c>
      <c r="NN52" s="18" t="s">
        <v>930</v>
      </c>
      <c r="NO52" s="18" t="s">
        <v>930</v>
      </c>
      <c r="NP52" s="18" t="s">
        <v>930</v>
      </c>
      <c r="NQ52" s="18" t="s">
        <v>930</v>
      </c>
      <c r="NR52" s="18" t="s">
        <v>930</v>
      </c>
      <c r="NS52" s="18" t="s">
        <v>912</v>
      </c>
      <c r="NT52" s="18" t="s">
        <v>912</v>
      </c>
      <c r="NU52" s="18" t="s">
        <v>912</v>
      </c>
      <c r="NV52" s="18" t="s">
        <v>930</v>
      </c>
      <c r="NW52" s="18" t="s">
        <v>930</v>
      </c>
      <c r="NX52" s="3" t="s">
        <v>912</v>
      </c>
      <c r="NY52" s="3" t="s">
        <v>930</v>
      </c>
      <c r="NZ52" s="3" t="s">
        <v>930</v>
      </c>
      <c r="OA52" s="3" t="s">
        <v>930</v>
      </c>
      <c r="OB52" s="3" t="s">
        <v>930</v>
      </c>
      <c r="OC52" s="3" t="s">
        <v>912</v>
      </c>
      <c r="OD52" s="3" t="s">
        <v>912</v>
      </c>
      <c r="OE52" s="7" t="s">
        <v>911</v>
      </c>
      <c r="OF52" s="7">
        <v>0.13</v>
      </c>
      <c r="OG52" s="7">
        <v>0</v>
      </c>
      <c r="OH52" s="7" t="s">
        <v>911</v>
      </c>
      <c r="OI52" s="7">
        <v>0.48</v>
      </c>
      <c r="OJ52" s="7">
        <v>2.0000000000000001E-4</v>
      </c>
      <c r="OK52" s="7" t="s">
        <v>912</v>
      </c>
      <c r="OL52" s="7">
        <v>0.87</v>
      </c>
      <c r="OM52" s="7" t="s">
        <v>911</v>
      </c>
      <c r="ON52" s="7">
        <v>0.13</v>
      </c>
      <c r="OO52" s="7" t="s">
        <v>911</v>
      </c>
      <c r="OP52" s="3" t="s">
        <v>992</v>
      </c>
      <c r="OQ52" s="3" t="s">
        <v>912</v>
      </c>
      <c r="OR52" s="3" t="s">
        <v>912</v>
      </c>
      <c r="OS52" s="3" t="s">
        <v>933</v>
      </c>
      <c r="OT52" s="10">
        <v>0.33300000000000002</v>
      </c>
      <c r="OU52" s="3" t="s">
        <v>911</v>
      </c>
      <c r="OV52" s="10">
        <v>0.33300000000000002</v>
      </c>
      <c r="OW52" s="10">
        <v>0.33300000000000002</v>
      </c>
      <c r="OX52" s="3" t="s">
        <v>911</v>
      </c>
      <c r="OY52" s="13">
        <v>43739</v>
      </c>
      <c r="OZ52" s="3" t="s">
        <v>912</v>
      </c>
      <c r="PA52" s="3" t="s">
        <v>1067</v>
      </c>
      <c r="PB52" s="3" t="s">
        <v>912</v>
      </c>
      <c r="PC52" s="3" t="s">
        <v>912</v>
      </c>
      <c r="PD52" s="3" t="s">
        <v>912</v>
      </c>
      <c r="PE52" s="3" t="s">
        <v>930</v>
      </c>
      <c r="PF52" s="3" t="s">
        <v>930</v>
      </c>
      <c r="PG52" s="3">
        <v>415</v>
      </c>
      <c r="PH52" s="3">
        <v>261</v>
      </c>
      <c r="PI52" s="18">
        <v>94680000</v>
      </c>
      <c r="PJ52" s="3" t="s">
        <v>1081</v>
      </c>
      <c r="PK52" s="3" t="s">
        <v>936</v>
      </c>
      <c r="PL52" s="3" t="s">
        <v>1068</v>
      </c>
      <c r="PM52" s="3" t="s">
        <v>912</v>
      </c>
      <c r="PN52" s="3">
        <v>15</v>
      </c>
      <c r="PO52" s="74">
        <v>44287</v>
      </c>
      <c r="PP52" s="3" t="s">
        <v>938</v>
      </c>
      <c r="PQ52" s="3" t="s">
        <v>930</v>
      </c>
      <c r="PR52" s="3" t="s">
        <v>914</v>
      </c>
      <c r="PS52" s="3" t="s">
        <v>912</v>
      </c>
      <c r="PT52" s="9" t="s">
        <v>915</v>
      </c>
      <c r="PU52" s="9" t="s">
        <v>915</v>
      </c>
      <c r="PV52" s="9" t="s">
        <v>915</v>
      </c>
      <c r="PW52" s="3" t="s">
        <v>930</v>
      </c>
      <c r="PX52" s="3" t="s">
        <v>1985</v>
      </c>
      <c r="PY52" s="3" t="s">
        <v>912</v>
      </c>
      <c r="PZ52" s="3" t="s">
        <v>912</v>
      </c>
      <c r="QA52" s="3" t="s">
        <v>912</v>
      </c>
      <c r="QB52" s="3" t="s">
        <v>912</v>
      </c>
      <c r="QC52" s="3" t="s">
        <v>912</v>
      </c>
      <c r="QD52" s="3" t="s">
        <v>912</v>
      </c>
      <c r="QE52" s="3" t="s">
        <v>930</v>
      </c>
      <c r="QF52" s="3" t="s">
        <v>914</v>
      </c>
      <c r="QG52" s="3" t="s">
        <v>930</v>
      </c>
      <c r="QH52" s="3" t="s">
        <v>911</v>
      </c>
    </row>
    <row r="53" spans="1:450" ht="91.5" customHeight="1" x14ac:dyDescent="0.25">
      <c r="A53" s="3">
        <v>3510609</v>
      </c>
      <c r="B53" s="3" t="s">
        <v>905</v>
      </c>
      <c r="C53" s="3" t="s">
        <v>1263</v>
      </c>
      <c r="D53" s="3" t="s">
        <v>1264</v>
      </c>
      <c r="E53" s="3" t="s">
        <v>1084</v>
      </c>
      <c r="F53" s="3" t="s">
        <v>1265</v>
      </c>
      <c r="G53" s="3" t="s">
        <v>944</v>
      </c>
      <c r="H53" s="3">
        <v>2</v>
      </c>
      <c r="I53" s="3">
        <v>3</v>
      </c>
      <c r="J53" s="3">
        <v>2</v>
      </c>
      <c r="K53" s="3">
        <v>2</v>
      </c>
      <c r="L53" s="3">
        <v>2</v>
      </c>
      <c r="M53" s="3">
        <v>2</v>
      </c>
      <c r="N53" s="3">
        <v>0</v>
      </c>
      <c r="O53" s="3">
        <v>0</v>
      </c>
      <c r="P53" s="4">
        <v>2</v>
      </c>
      <c r="Q53" s="4">
        <v>2</v>
      </c>
      <c r="R53" s="3" t="s">
        <v>930</v>
      </c>
      <c r="S53" s="3" t="s">
        <v>914</v>
      </c>
      <c r="T53" s="4">
        <v>118</v>
      </c>
      <c r="U53" s="4">
        <v>76</v>
      </c>
      <c r="V53" s="4">
        <v>0</v>
      </c>
      <c r="W53" s="4">
        <v>118</v>
      </c>
      <c r="X53" s="4">
        <v>0</v>
      </c>
      <c r="Y53" s="4" t="s">
        <v>914</v>
      </c>
      <c r="Z53" s="4" t="s">
        <v>914</v>
      </c>
      <c r="AA53" s="4" t="s">
        <v>914</v>
      </c>
      <c r="AB53" s="4">
        <v>0</v>
      </c>
      <c r="AC53" s="4" t="s">
        <v>914</v>
      </c>
      <c r="AD53" s="4" t="s">
        <v>914</v>
      </c>
      <c r="AE53" s="4" t="s">
        <v>914</v>
      </c>
      <c r="AF53" s="4" t="s">
        <v>915</v>
      </c>
      <c r="AG53" s="5" t="s">
        <v>915</v>
      </c>
      <c r="AH53" s="4" t="s">
        <v>911</v>
      </c>
      <c r="AI53" s="4" t="s">
        <v>911</v>
      </c>
      <c r="AJ53" s="4" t="s">
        <v>914</v>
      </c>
      <c r="AK53" s="4" t="s">
        <v>914</v>
      </c>
      <c r="AL53" s="4" t="s">
        <v>915</v>
      </c>
      <c r="AM53" s="4" t="s">
        <v>915</v>
      </c>
      <c r="AN53" s="4" t="s">
        <v>914</v>
      </c>
      <c r="AO53" s="4" t="s">
        <v>914</v>
      </c>
      <c r="AP53" s="4" t="s">
        <v>914</v>
      </c>
      <c r="AQ53" s="4" t="s">
        <v>914</v>
      </c>
      <c r="AR53" s="4" t="s">
        <v>914</v>
      </c>
      <c r="AS53" s="4" t="s">
        <v>914</v>
      </c>
      <c r="AT53" s="4" t="s">
        <v>914</v>
      </c>
      <c r="AU53" s="4" t="s">
        <v>914</v>
      </c>
      <c r="AV53" s="4">
        <v>0</v>
      </c>
      <c r="AW53" s="4">
        <v>494</v>
      </c>
      <c r="AX53" s="6" t="s">
        <v>911</v>
      </c>
      <c r="AY53" s="6" t="s">
        <v>911</v>
      </c>
      <c r="AZ53" s="6" t="s">
        <v>911</v>
      </c>
      <c r="BA53" s="6" t="s">
        <v>911</v>
      </c>
      <c r="BB53" s="6" t="s">
        <v>911</v>
      </c>
      <c r="BC53" s="6" t="s">
        <v>911</v>
      </c>
      <c r="BD53" s="6" t="s">
        <v>911</v>
      </c>
      <c r="BE53" s="6" t="s">
        <v>911</v>
      </c>
      <c r="BF53" s="6" t="s">
        <v>914</v>
      </c>
      <c r="BG53" s="6" t="s">
        <v>915</v>
      </c>
      <c r="BH53" s="6" t="s">
        <v>914</v>
      </c>
      <c r="BI53" s="6" t="s">
        <v>914</v>
      </c>
      <c r="BJ53" s="6" t="s">
        <v>914</v>
      </c>
      <c r="BK53" s="6">
        <v>6065815</v>
      </c>
      <c r="BL53" s="6" t="s">
        <v>911</v>
      </c>
      <c r="BM53" s="6" t="s">
        <v>914</v>
      </c>
      <c r="BN53" s="6" t="s">
        <v>915</v>
      </c>
      <c r="BO53" s="6" t="s">
        <v>914</v>
      </c>
      <c r="BP53" s="6" t="s">
        <v>914</v>
      </c>
      <c r="BQ53" s="6" t="s">
        <v>914</v>
      </c>
      <c r="BR53" s="6" t="s">
        <v>914</v>
      </c>
      <c r="BS53" s="9" t="s">
        <v>911</v>
      </c>
      <c r="BT53" s="9">
        <v>50</v>
      </c>
      <c r="BU53" s="9">
        <v>40</v>
      </c>
      <c r="BV53" s="9" t="s">
        <v>914</v>
      </c>
      <c r="BW53" s="9" t="s">
        <v>915</v>
      </c>
      <c r="BX53" s="9" t="s">
        <v>914</v>
      </c>
      <c r="BY53" s="9" t="s">
        <v>914</v>
      </c>
      <c r="BZ53" s="9" t="s">
        <v>914</v>
      </c>
      <c r="CA53" s="8">
        <v>50</v>
      </c>
      <c r="CB53" s="3" t="s">
        <v>999</v>
      </c>
      <c r="CC53" s="9">
        <v>5</v>
      </c>
      <c r="CD53" s="9">
        <v>15</v>
      </c>
      <c r="CE53" s="9" t="s">
        <v>914</v>
      </c>
      <c r="CF53" s="9" t="s">
        <v>915</v>
      </c>
      <c r="CG53" s="9" t="s">
        <v>914</v>
      </c>
      <c r="CH53" s="9" t="s">
        <v>914</v>
      </c>
      <c r="CI53" s="9" t="s">
        <v>914</v>
      </c>
      <c r="CJ53" s="9">
        <v>10</v>
      </c>
      <c r="CK53" s="9" t="s">
        <v>911</v>
      </c>
      <c r="CL53" s="9" t="s">
        <v>911</v>
      </c>
      <c r="CM53" s="9" t="s">
        <v>911</v>
      </c>
      <c r="CN53" s="9" t="s">
        <v>911</v>
      </c>
      <c r="CO53" s="9" t="s">
        <v>911</v>
      </c>
      <c r="CP53" s="9" t="s">
        <v>911</v>
      </c>
      <c r="CQ53" s="9" t="s">
        <v>911</v>
      </c>
      <c r="CR53" s="9" t="s">
        <v>911</v>
      </c>
      <c r="CS53" s="4">
        <v>1383</v>
      </c>
      <c r="CT53" s="4" t="s">
        <v>911</v>
      </c>
      <c r="CU53" s="9" t="s">
        <v>911</v>
      </c>
      <c r="CV53" s="9" t="s">
        <v>911</v>
      </c>
      <c r="CW53" s="3" t="s">
        <v>930</v>
      </c>
      <c r="CX53" s="3" t="s">
        <v>914</v>
      </c>
      <c r="CY53" s="3" t="s">
        <v>914</v>
      </c>
      <c r="CZ53" s="3" t="s">
        <v>930</v>
      </c>
      <c r="DA53" s="10" t="s">
        <v>914</v>
      </c>
      <c r="DB53" s="10" t="s">
        <v>914</v>
      </c>
      <c r="DC53" s="3" t="s">
        <v>914</v>
      </c>
      <c r="DD53" s="3" t="s">
        <v>915</v>
      </c>
      <c r="DE53" s="10" t="s">
        <v>914</v>
      </c>
      <c r="DF53" s="3" t="s">
        <v>914</v>
      </c>
      <c r="DG53" s="3" t="s">
        <v>914</v>
      </c>
      <c r="DH53" s="3" t="s">
        <v>914</v>
      </c>
      <c r="DI53" s="3" t="s">
        <v>911</v>
      </c>
      <c r="DJ53" s="3" t="s">
        <v>911</v>
      </c>
      <c r="DK53" s="3" t="s">
        <v>914</v>
      </c>
      <c r="DL53" s="3" t="s">
        <v>915</v>
      </c>
      <c r="DM53" s="10" t="s">
        <v>914</v>
      </c>
      <c r="DN53" s="3" t="s">
        <v>914</v>
      </c>
      <c r="DO53" s="3" t="s">
        <v>914</v>
      </c>
      <c r="DP53" s="3" t="s">
        <v>914</v>
      </c>
      <c r="DQ53" s="12">
        <v>4.3499999999999996</v>
      </c>
      <c r="DR53" s="12">
        <v>4.2</v>
      </c>
      <c r="DS53" s="13">
        <v>43101</v>
      </c>
      <c r="DT53" s="3" t="s">
        <v>911</v>
      </c>
      <c r="DU53" s="14" t="s">
        <v>911</v>
      </c>
      <c r="DV53" s="3" t="s">
        <v>1042</v>
      </c>
      <c r="DW53" s="15">
        <v>55364558</v>
      </c>
      <c r="DX53" s="15">
        <v>28960</v>
      </c>
      <c r="DY53" s="15" t="s">
        <v>911</v>
      </c>
      <c r="DZ53" s="15" t="s">
        <v>911</v>
      </c>
      <c r="EA53" s="15" t="s">
        <v>914</v>
      </c>
      <c r="EB53" s="15" t="s">
        <v>914</v>
      </c>
      <c r="EC53" s="15" t="s">
        <v>915</v>
      </c>
      <c r="ED53" s="15" t="s">
        <v>915</v>
      </c>
      <c r="EE53" s="15" t="s">
        <v>914</v>
      </c>
      <c r="EF53" s="15" t="s">
        <v>914</v>
      </c>
      <c r="EG53" s="15" t="s">
        <v>914</v>
      </c>
      <c r="EH53" s="15" t="s">
        <v>914</v>
      </c>
      <c r="EI53" s="15" t="s">
        <v>914</v>
      </c>
      <c r="EJ53" s="15" t="s">
        <v>914</v>
      </c>
      <c r="EK53" s="15" t="s">
        <v>914</v>
      </c>
      <c r="EL53" s="15" t="s">
        <v>914</v>
      </c>
      <c r="EM53" s="15" t="s">
        <v>911</v>
      </c>
      <c r="EN53" s="15">
        <v>28960</v>
      </c>
      <c r="EO53" s="15" t="s">
        <v>911</v>
      </c>
      <c r="EP53" s="15" t="s">
        <v>911</v>
      </c>
      <c r="EQ53" s="15" t="s">
        <v>911</v>
      </c>
      <c r="ER53" s="15" t="s">
        <v>911</v>
      </c>
      <c r="ES53" s="15" t="s">
        <v>914</v>
      </c>
      <c r="ET53" s="15" t="s">
        <v>914</v>
      </c>
      <c r="EU53" s="15" t="s">
        <v>914</v>
      </c>
      <c r="EV53" s="15" t="s">
        <v>915</v>
      </c>
      <c r="EW53" s="15" t="s">
        <v>915</v>
      </c>
      <c r="EX53" s="15" t="s">
        <v>915</v>
      </c>
      <c r="EY53" s="15" t="s">
        <v>914</v>
      </c>
      <c r="EZ53" s="15" t="s">
        <v>914</v>
      </c>
      <c r="FA53" s="15" t="s">
        <v>914</v>
      </c>
      <c r="FB53" s="15" t="s">
        <v>914</v>
      </c>
      <c r="FC53" s="15" t="s">
        <v>914</v>
      </c>
      <c r="FD53" s="15" t="s">
        <v>914</v>
      </c>
      <c r="FE53" s="15" t="s">
        <v>914</v>
      </c>
      <c r="FF53" s="15" t="s">
        <v>914</v>
      </c>
      <c r="FG53" s="15" t="s">
        <v>914</v>
      </c>
      <c r="FH53" s="15" t="s">
        <v>914</v>
      </c>
      <c r="FI53" s="15" t="s">
        <v>914</v>
      </c>
      <c r="FJ53" s="15" t="s">
        <v>914</v>
      </c>
      <c r="FK53" s="7">
        <v>0.03</v>
      </c>
      <c r="FL53" s="7">
        <v>0</v>
      </c>
      <c r="FM53" s="7">
        <v>0</v>
      </c>
      <c r="FN53" s="7">
        <v>0</v>
      </c>
      <c r="FO53" s="7">
        <v>6.0000000000000001E-3</v>
      </c>
      <c r="FP53" s="10" t="s">
        <v>1266</v>
      </c>
      <c r="FQ53" s="7">
        <v>0</v>
      </c>
      <c r="FR53" s="7">
        <v>0</v>
      </c>
      <c r="FS53" s="7">
        <v>0</v>
      </c>
      <c r="FT53" s="7">
        <v>0</v>
      </c>
      <c r="FU53" s="7">
        <v>0</v>
      </c>
      <c r="FV53" s="10" t="s">
        <v>914</v>
      </c>
      <c r="FW53" s="10" t="s">
        <v>914</v>
      </c>
      <c r="FX53" s="10" t="s">
        <v>914</v>
      </c>
      <c r="FY53" s="10" t="s">
        <v>914</v>
      </c>
      <c r="FZ53" s="10" t="s">
        <v>914</v>
      </c>
      <c r="GA53" s="10" t="s">
        <v>914</v>
      </c>
      <c r="GB53" s="10" t="s">
        <v>914</v>
      </c>
      <c r="GC53" s="10" t="s">
        <v>915</v>
      </c>
      <c r="GD53" s="10" t="s">
        <v>915</v>
      </c>
      <c r="GE53" s="10" t="s">
        <v>915</v>
      </c>
      <c r="GF53" s="10" t="s">
        <v>915</v>
      </c>
      <c r="GG53" s="10" t="s">
        <v>915</v>
      </c>
      <c r="GH53" s="10" t="s">
        <v>915</v>
      </c>
      <c r="GI53" s="15" t="s">
        <v>914</v>
      </c>
      <c r="GJ53" s="15" t="s">
        <v>914</v>
      </c>
      <c r="GK53" s="15" t="s">
        <v>914</v>
      </c>
      <c r="GL53" s="15" t="s">
        <v>914</v>
      </c>
      <c r="GM53" s="15" t="s">
        <v>914</v>
      </c>
      <c r="GN53" s="15" t="s">
        <v>914</v>
      </c>
      <c r="GO53" s="15" t="s">
        <v>914</v>
      </c>
      <c r="GP53" s="15" t="s">
        <v>914</v>
      </c>
      <c r="GQ53" s="15" t="s">
        <v>914</v>
      </c>
      <c r="GR53" s="15" t="s">
        <v>914</v>
      </c>
      <c r="GS53" s="15" t="s">
        <v>914</v>
      </c>
      <c r="GT53" s="15" t="s">
        <v>914</v>
      </c>
      <c r="GU53" s="15" t="s">
        <v>914</v>
      </c>
      <c r="GV53" s="15" t="s">
        <v>914</v>
      </c>
      <c r="GW53" s="15" t="s">
        <v>914</v>
      </c>
      <c r="GX53" s="15" t="s">
        <v>914</v>
      </c>
      <c r="GY53" s="15" t="s">
        <v>914</v>
      </c>
      <c r="GZ53" s="15" t="s">
        <v>914</v>
      </c>
      <c r="HA53" s="15" t="s">
        <v>914</v>
      </c>
      <c r="HB53" s="15" t="s">
        <v>914</v>
      </c>
      <c r="HC53" s="15" t="s">
        <v>914</v>
      </c>
      <c r="HD53" s="15" t="s">
        <v>914</v>
      </c>
      <c r="HE53" s="15" t="s">
        <v>914</v>
      </c>
      <c r="HF53" s="15" t="s">
        <v>914</v>
      </c>
      <c r="HG53" s="4">
        <v>8554275</v>
      </c>
      <c r="HH53" s="4">
        <v>19273822</v>
      </c>
      <c r="HI53" s="4">
        <v>1507287</v>
      </c>
      <c r="HJ53" s="4">
        <v>285984</v>
      </c>
      <c r="HK53" s="4">
        <v>4887086</v>
      </c>
      <c r="HL53" s="4">
        <v>0</v>
      </c>
      <c r="HM53" s="4" t="s">
        <v>911</v>
      </c>
      <c r="HN53" s="4" t="s">
        <v>911</v>
      </c>
      <c r="HO53" s="4" t="s">
        <v>911</v>
      </c>
      <c r="HP53" s="4" t="s">
        <v>911</v>
      </c>
      <c r="HQ53" s="4" t="s">
        <v>911</v>
      </c>
      <c r="HR53" s="4" t="s">
        <v>911</v>
      </c>
      <c r="HS53" s="4" t="s">
        <v>914</v>
      </c>
      <c r="HT53" s="4" t="s">
        <v>914</v>
      </c>
      <c r="HU53" s="4" t="s">
        <v>914</v>
      </c>
      <c r="HV53" s="4" t="s">
        <v>914</v>
      </c>
      <c r="HW53" s="4" t="s">
        <v>914</v>
      </c>
      <c r="HX53" s="4" t="s">
        <v>914</v>
      </c>
      <c r="HY53" s="4" t="s">
        <v>915</v>
      </c>
      <c r="HZ53" s="4" t="s">
        <v>915</v>
      </c>
      <c r="IA53" s="4" t="s">
        <v>915</v>
      </c>
      <c r="IB53" s="4" t="s">
        <v>915</v>
      </c>
      <c r="IC53" s="4" t="s">
        <v>915</v>
      </c>
      <c r="ID53" s="4" t="s">
        <v>915</v>
      </c>
      <c r="IE53" s="4" t="s">
        <v>914</v>
      </c>
      <c r="IF53" s="4" t="s">
        <v>914</v>
      </c>
      <c r="IG53" s="4" t="s">
        <v>914</v>
      </c>
      <c r="IH53" s="4" t="s">
        <v>914</v>
      </c>
      <c r="II53" s="4" t="s">
        <v>914</v>
      </c>
      <c r="IJ53" s="4" t="s">
        <v>914</v>
      </c>
      <c r="IK53" s="4" t="s">
        <v>914</v>
      </c>
      <c r="IL53" s="4" t="s">
        <v>914</v>
      </c>
      <c r="IM53" s="4" t="s">
        <v>914</v>
      </c>
      <c r="IN53" s="4" t="s">
        <v>914</v>
      </c>
      <c r="IO53" s="4" t="s">
        <v>914</v>
      </c>
      <c r="IP53" s="4" t="s">
        <v>914</v>
      </c>
      <c r="IQ53" s="4" t="s">
        <v>914</v>
      </c>
      <c r="IR53" s="4" t="s">
        <v>914</v>
      </c>
      <c r="IS53" s="4" t="s">
        <v>914</v>
      </c>
      <c r="IT53" s="4" t="s">
        <v>914</v>
      </c>
      <c r="IU53" s="4" t="s">
        <v>914</v>
      </c>
      <c r="IV53" s="4" t="s">
        <v>914</v>
      </c>
      <c r="IW53" s="4" t="s">
        <v>914</v>
      </c>
      <c r="IX53" s="4" t="s">
        <v>914</v>
      </c>
      <c r="IY53" s="4" t="s">
        <v>914</v>
      </c>
      <c r="IZ53" s="4" t="s">
        <v>914</v>
      </c>
      <c r="JA53" s="4" t="s">
        <v>914</v>
      </c>
      <c r="JB53" s="4" t="s">
        <v>914</v>
      </c>
      <c r="JC53" s="7">
        <v>1</v>
      </c>
      <c r="JD53" s="71" t="s">
        <v>911</v>
      </c>
      <c r="JE53" s="19">
        <v>1</v>
      </c>
      <c r="JF53" s="19">
        <v>1</v>
      </c>
      <c r="JG53" s="7">
        <v>1</v>
      </c>
      <c r="JH53" s="7">
        <v>0.5</v>
      </c>
      <c r="JI53" s="15">
        <v>4.9000000000000004</v>
      </c>
      <c r="JJ53" s="15">
        <v>3.9</v>
      </c>
      <c r="JK53" s="15">
        <v>4.6500000000000004</v>
      </c>
      <c r="JL53" s="15">
        <v>46</v>
      </c>
      <c r="JM53" s="15" t="s">
        <v>911</v>
      </c>
      <c r="JN53" s="15" t="s">
        <v>911</v>
      </c>
      <c r="JO53" s="15" t="s">
        <v>911</v>
      </c>
      <c r="JP53" s="15" t="s">
        <v>911</v>
      </c>
      <c r="JQ53" s="15" t="s">
        <v>911</v>
      </c>
      <c r="JR53" s="15" t="s">
        <v>911</v>
      </c>
      <c r="JS53" s="4" t="s">
        <v>912</v>
      </c>
      <c r="JT53" s="10">
        <v>0.2</v>
      </c>
      <c r="JU53" s="10">
        <v>0.49</v>
      </c>
      <c r="JV53" s="10">
        <v>7.0000000000000007E-2</v>
      </c>
      <c r="JW53" s="10">
        <v>0.1</v>
      </c>
      <c r="JX53" s="10">
        <v>0.09</v>
      </c>
      <c r="JY53" s="7" t="s">
        <v>911</v>
      </c>
      <c r="JZ53" s="7" t="s">
        <v>911</v>
      </c>
      <c r="KA53" s="7" t="s">
        <v>911</v>
      </c>
      <c r="KB53" s="7" t="s">
        <v>911</v>
      </c>
      <c r="KC53" s="7" t="s">
        <v>911</v>
      </c>
      <c r="KD53" s="10" t="s">
        <v>914</v>
      </c>
      <c r="KE53" s="10" t="s">
        <v>914</v>
      </c>
      <c r="KF53" s="10" t="s">
        <v>914</v>
      </c>
      <c r="KG53" s="10" t="s">
        <v>914</v>
      </c>
      <c r="KH53" s="10" t="s">
        <v>914</v>
      </c>
      <c r="KI53" s="10" t="s">
        <v>914</v>
      </c>
      <c r="KJ53" s="10" t="s">
        <v>915</v>
      </c>
      <c r="KK53" s="10" t="s">
        <v>915</v>
      </c>
      <c r="KL53" s="10" t="s">
        <v>915</v>
      </c>
      <c r="KM53" s="10" t="s">
        <v>915</v>
      </c>
      <c r="KN53" s="10" t="s">
        <v>915</v>
      </c>
      <c r="KO53" s="10" t="s">
        <v>915</v>
      </c>
      <c r="KP53" s="10" t="s">
        <v>915</v>
      </c>
      <c r="KQ53" s="15" t="s">
        <v>914</v>
      </c>
      <c r="KR53" s="15" t="s">
        <v>914</v>
      </c>
      <c r="KS53" s="15" t="s">
        <v>914</v>
      </c>
      <c r="KT53" s="15" t="s">
        <v>914</v>
      </c>
      <c r="KU53" s="15" t="s">
        <v>914</v>
      </c>
      <c r="KV53" s="10" t="s">
        <v>914</v>
      </c>
      <c r="KW53" s="10" t="s">
        <v>914</v>
      </c>
      <c r="KX53" s="10" t="s">
        <v>914</v>
      </c>
      <c r="KY53" s="10" t="s">
        <v>914</v>
      </c>
      <c r="KZ53" s="10" t="s">
        <v>914</v>
      </c>
      <c r="LA53" s="10" t="s">
        <v>914</v>
      </c>
      <c r="LB53" s="10" t="s">
        <v>914</v>
      </c>
      <c r="LC53" s="10" t="s">
        <v>914</v>
      </c>
      <c r="LD53" s="10" t="s">
        <v>914</v>
      </c>
      <c r="LE53" s="10" t="s">
        <v>914</v>
      </c>
      <c r="LF53" s="10" t="s">
        <v>914</v>
      </c>
      <c r="LG53" s="10" t="s">
        <v>914</v>
      </c>
      <c r="LH53" s="10" t="s">
        <v>914</v>
      </c>
      <c r="LI53" s="10" t="s">
        <v>914</v>
      </c>
      <c r="LJ53" s="10" t="s">
        <v>914</v>
      </c>
      <c r="LK53" s="10" t="s">
        <v>914</v>
      </c>
      <c r="LL53" s="10" t="s">
        <v>914</v>
      </c>
      <c r="LM53" s="10" t="s">
        <v>914</v>
      </c>
      <c r="LN53" s="10" t="s">
        <v>930</v>
      </c>
      <c r="LO53" s="16" t="s">
        <v>914</v>
      </c>
      <c r="LP53" s="10" t="s">
        <v>912</v>
      </c>
      <c r="LQ53" s="10" t="s">
        <v>930</v>
      </c>
      <c r="LR53" s="3" t="s">
        <v>914</v>
      </c>
      <c r="LS53" s="3" t="s">
        <v>914</v>
      </c>
      <c r="LT53" s="10" t="s">
        <v>930</v>
      </c>
      <c r="LU53" s="3" t="s">
        <v>914</v>
      </c>
      <c r="LV53" s="3" t="s">
        <v>914</v>
      </c>
      <c r="LW53" s="3" t="s">
        <v>930</v>
      </c>
      <c r="LX53" s="3" t="s">
        <v>914</v>
      </c>
      <c r="LY53" s="3" t="s">
        <v>968</v>
      </c>
      <c r="LZ53" s="3" t="s">
        <v>914</v>
      </c>
      <c r="MA53" s="3" t="s">
        <v>914</v>
      </c>
      <c r="MB53" s="3" t="s">
        <v>914</v>
      </c>
      <c r="MC53" s="3" t="s">
        <v>914</v>
      </c>
      <c r="MD53" s="3" t="s">
        <v>914</v>
      </c>
      <c r="ME53" s="3" t="s">
        <v>914</v>
      </c>
      <c r="MF53" s="3" t="s">
        <v>914</v>
      </c>
      <c r="MG53" s="3" t="s">
        <v>914</v>
      </c>
      <c r="MH53" s="3" t="s">
        <v>914</v>
      </c>
      <c r="MI53" s="3" t="s">
        <v>914</v>
      </c>
      <c r="MJ53" s="3" t="s">
        <v>914</v>
      </c>
      <c r="MK53" s="3" t="s">
        <v>914</v>
      </c>
      <c r="ML53" s="3" t="s">
        <v>914</v>
      </c>
      <c r="MM53" s="3" t="s">
        <v>914</v>
      </c>
      <c r="MN53" s="3" t="s">
        <v>914</v>
      </c>
      <c r="MO53" s="3" t="s">
        <v>914</v>
      </c>
      <c r="MP53" s="3" t="s">
        <v>911</v>
      </c>
      <c r="MQ53" s="3" t="s">
        <v>911</v>
      </c>
      <c r="MR53" s="3" t="s">
        <v>911</v>
      </c>
      <c r="MS53" s="3" t="s">
        <v>911</v>
      </c>
      <c r="MT53" s="4" t="s">
        <v>911</v>
      </c>
      <c r="MU53" s="3" t="s">
        <v>911</v>
      </c>
      <c r="MV53" s="3" t="s">
        <v>911</v>
      </c>
      <c r="MW53" s="3" t="s">
        <v>911</v>
      </c>
      <c r="MX53" s="3" t="s">
        <v>911</v>
      </c>
      <c r="MY53" s="3" t="s">
        <v>911</v>
      </c>
      <c r="MZ53" s="3" t="s">
        <v>911</v>
      </c>
      <c r="NA53" s="3" t="s">
        <v>911</v>
      </c>
      <c r="NB53" s="3" t="s">
        <v>930</v>
      </c>
      <c r="NC53" s="3" t="s">
        <v>914</v>
      </c>
      <c r="ND53" s="4">
        <v>800</v>
      </c>
      <c r="NE53" s="10">
        <v>0.05</v>
      </c>
      <c r="NF53" s="10">
        <v>0.1</v>
      </c>
      <c r="NG53" s="10" t="s">
        <v>911</v>
      </c>
      <c r="NH53" s="3" t="s">
        <v>912</v>
      </c>
      <c r="NI53" s="18">
        <v>69840</v>
      </c>
      <c r="NJ53" s="3" t="s">
        <v>930</v>
      </c>
      <c r="NK53" s="3" t="s">
        <v>930</v>
      </c>
      <c r="NL53" s="3" t="s">
        <v>930</v>
      </c>
      <c r="NM53" s="3" t="s">
        <v>912</v>
      </c>
      <c r="NN53" s="3" t="s">
        <v>930</v>
      </c>
      <c r="NO53" s="3" t="s">
        <v>930</v>
      </c>
      <c r="NP53" s="3" t="s">
        <v>930</v>
      </c>
      <c r="NQ53" s="3" t="s">
        <v>912</v>
      </c>
      <c r="NR53" s="3" t="s">
        <v>930</v>
      </c>
      <c r="NS53" s="3" t="s">
        <v>912</v>
      </c>
      <c r="NT53" s="3" t="s">
        <v>912</v>
      </c>
      <c r="NU53" s="3" t="s">
        <v>912</v>
      </c>
      <c r="NV53" s="3" t="s">
        <v>930</v>
      </c>
      <c r="NW53" s="3" t="s">
        <v>912</v>
      </c>
      <c r="NX53" s="3" t="s">
        <v>930</v>
      </c>
      <c r="NY53" s="3" t="s">
        <v>930</v>
      </c>
      <c r="NZ53" s="3" t="s">
        <v>930</v>
      </c>
      <c r="OA53" s="3" t="s">
        <v>930</v>
      </c>
      <c r="OB53" s="3" t="s">
        <v>912</v>
      </c>
      <c r="OC53" s="3" t="s">
        <v>912</v>
      </c>
      <c r="OD53" s="3" t="s">
        <v>930</v>
      </c>
      <c r="OE53" s="7" t="s">
        <v>911</v>
      </c>
      <c r="OF53" s="7" t="s">
        <v>911</v>
      </c>
      <c r="OG53" s="7" t="s">
        <v>911</v>
      </c>
      <c r="OH53" s="7" t="s">
        <v>911</v>
      </c>
      <c r="OI53" s="7" t="s">
        <v>911</v>
      </c>
      <c r="OJ53" s="7" t="s">
        <v>911</v>
      </c>
      <c r="OK53" s="7" t="s">
        <v>930</v>
      </c>
      <c r="OL53" s="7" t="s">
        <v>911</v>
      </c>
      <c r="OM53" s="7" t="s">
        <v>911</v>
      </c>
      <c r="ON53" s="7" t="s">
        <v>911</v>
      </c>
      <c r="OO53" s="7" t="s">
        <v>911</v>
      </c>
      <c r="OP53" s="3" t="s">
        <v>1118</v>
      </c>
      <c r="OQ53" s="3" t="s">
        <v>930</v>
      </c>
      <c r="OR53" s="3" t="s">
        <v>930</v>
      </c>
      <c r="OS53" s="3" t="s">
        <v>914</v>
      </c>
      <c r="OT53" s="10" t="s">
        <v>914</v>
      </c>
      <c r="OU53" s="10" t="s">
        <v>914</v>
      </c>
      <c r="OV53" s="10" t="s">
        <v>914</v>
      </c>
      <c r="OW53" s="10" t="s">
        <v>914</v>
      </c>
      <c r="OX53" s="10" t="s">
        <v>914</v>
      </c>
      <c r="OY53" s="13" t="s">
        <v>914</v>
      </c>
      <c r="OZ53" s="3" t="s">
        <v>912</v>
      </c>
      <c r="PA53" s="3" t="s">
        <v>1124</v>
      </c>
      <c r="PB53" s="3" t="s">
        <v>912</v>
      </c>
      <c r="PC53" s="3" t="s">
        <v>912</v>
      </c>
      <c r="PD53" s="3" t="s">
        <v>912</v>
      </c>
      <c r="PE53" s="3" t="s">
        <v>912</v>
      </c>
      <c r="PF53" s="3" t="s">
        <v>912</v>
      </c>
      <c r="PG53" s="3">
        <v>24</v>
      </c>
      <c r="PH53" s="3">
        <v>11</v>
      </c>
      <c r="PI53" s="18">
        <v>17628909.75</v>
      </c>
      <c r="PJ53" s="3" t="s">
        <v>973</v>
      </c>
      <c r="PK53" s="3" t="s">
        <v>936</v>
      </c>
      <c r="PL53" s="3" t="s">
        <v>937</v>
      </c>
      <c r="PM53" s="3" t="s">
        <v>912</v>
      </c>
      <c r="PN53" s="3">
        <v>20</v>
      </c>
      <c r="PO53" s="74">
        <v>50029</v>
      </c>
      <c r="PP53" s="3" t="s">
        <v>938</v>
      </c>
      <c r="PQ53" s="3" t="s">
        <v>930</v>
      </c>
      <c r="PR53" s="3" t="s">
        <v>1267</v>
      </c>
      <c r="PS53" s="3" t="s">
        <v>930</v>
      </c>
      <c r="PT53" s="9" t="s">
        <v>911</v>
      </c>
      <c r="PU53" s="3" t="s">
        <v>911</v>
      </c>
      <c r="PV53" s="3" t="s">
        <v>911</v>
      </c>
      <c r="PW53" s="3" t="s">
        <v>912</v>
      </c>
      <c r="PX53" s="3" t="s">
        <v>994</v>
      </c>
      <c r="PY53" s="3" t="s">
        <v>912</v>
      </c>
      <c r="PZ53" s="3" t="s">
        <v>912</v>
      </c>
      <c r="QA53" s="3" t="s">
        <v>930</v>
      </c>
      <c r="QB53" s="3" t="s">
        <v>930</v>
      </c>
      <c r="QC53" s="3" t="s">
        <v>930</v>
      </c>
      <c r="QD53" s="3" t="s">
        <v>912</v>
      </c>
      <c r="QE53" s="3" t="s">
        <v>930</v>
      </c>
      <c r="QF53" s="3" t="s">
        <v>914</v>
      </c>
      <c r="QG53" s="3" t="s">
        <v>930</v>
      </c>
      <c r="QH53" s="3" t="s">
        <v>911</v>
      </c>
    </row>
    <row r="54" spans="1:450" ht="91.5" customHeight="1" x14ac:dyDescent="0.25">
      <c r="A54" s="3">
        <v>3518800</v>
      </c>
      <c r="B54" s="3" t="s">
        <v>905</v>
      </c>
      <c r="C54" s="3" t="s">
        <v>1059</v>
      </c>
      <c r="D54" s="3" t="s">
        <v>1060</v>
      </c>
      <c r="E54" s="3" t="s">
        <v>1061</v>
      </c>
      <c r="F54" s="3" t="s">
        <v>909</v>
      </c>
      <c r="G54" s="3" t="s">
        <v>982</v>
      </c>
      <c r="H54" s="3">
        <v>6</v>
      </c>
      <c r="I54" s="3">
        <v>2</v>
      </c>
      <c r="J54" s="3">
        <v>25</v>
      </c>
      <c r="K54" s="3">
        <v>2</v>
      </c>
      <c r="L54" s="3">
        <v>8</v>
      </c>
      <c r="M54" s="3">
        <v>2</v>
      </c>
      <c r="N54" s="3">
        <v>2</v>
      </c>
      <c r="O54" s="3">
        <v>2</v>
      </c>
      <c r="P54" s="4">
        <v>2153</v>
      </c>
      <c r="Q54" s="4">
        <v>703</v>
      </c>
      <c r="R54" s="3" t="s">
        <v>930</v>
      </c>
      <c r="S54" s="3" t="s">
        <v>914</v>
      </c>
      <c r="T54" s="4">
        <v>562</v>
      </c>
      <c r="U54" s="4">
        <v>80</v>
      </c>
      <c r="V54" s="4" t="s">
        <v>911</v>
      </c>
      <c r="W54" s="4">
        <v>562</v>
      </c>
      <c r="X54" s="4">
        <v>20</v>
      </c>
      <c r="Y54" s="4">
        <v>160</v>
      </c>
      <c r="Z54" s="4" t="s">
        <v>911</v>
      </c>
      <c r="AA54" s="4">
        <v>20</v>
      </c>
      <c r="AB54" s="4" t="s">
        <v>911</v>
      </c>
      <c r="AC54" s="4" t="s">
        <v>911</v>
      </c>
      <c r="AD54" s="4" t="s">
        <v>911</v>
      </c>
      <c r="AE54" s="4" t="s">
        <v>911</v>
      </c>
      <c r="AF54" s="4">
        <v>301</v>
      </c>
      <c r="AG54" s="4">
        <v>40</v>
      </c>
      <c r="AH54" s="4">
        <v>1432</v>
      </c>
      <c r="AI54" s="4" t="s">
        <v>911</v>
      </c>
      <c r="AJ54" s="4" t="s">
        <v>914</v>
      </c>
      <c r="AK54" s="4" t="s">
        <v>914</v>
      </c>
      <c r="AL54" s="4" t="s">
        <v>915</v>
      </c>
      <c r="AM54" s="4" t="s">
        <v>915</v>
      </c>
      <c r="AN54" s="4" t="s">
        <v>914</v>
      </c>
      <c r="AO54" s="4" t="s">
        <v>914</v>
      </c>
      <c r="AP54" s="4" t="s">
        <v>914</v>
      </c>
      <c r="AQ54" s="4" t="s">
        <v>914</v>
      </c>
      <c r="AR54" s="4" t="s">
        <v>914</v>
      </c>
      <c r="AS54" s="4" t="s">
        <v>914</v>
      </c>
      <c r="AT54" s="4" t="s">
        <v>914</v>
      </c>
      <c r="AU54" s="4" t="s">
        <v>914</v>
      </c>
      <c r="AV54" s="4" t="s">
        <v>911</v>
      </c>
      <c r="AW54" s="4">
        <v>1884</v>
      </c>
      <c r="AX54" s="6" t="s">
        <v>911</v>
      </c>
      <c r="AY54" s="6" t="s">
        <v>911</v>
      </c>
      <c r="AZ54" s="6" t="s">
        <v>911</v>
      </c>
      <c r="BA54" s="6" t="s">
        <v>911</v>
      </c>
      <c r="BB54" s="6">
        <v>13.3</v>
      </c>
      <c r="BC54" s="6">
        <v>6541</v>
      </c>
      <c r="BD54" s="6" t="s">
        <v>911</v>
      </c>
      <c r="BE54" s="6" t="s">
        <v>911</v>
      </c>
      <c r="BF54" s="6" t="s">
        <v>914</v>
      </c>
      <c r="BG54" s="6" t="s">
        <v>915</v>
      </c>
      <c r="BH54" s="6" t="s">
        <v>914</v>
      </c>
      <c r="BI54" s="6" t="s">
        <v>914</v>
      </c>
      <c r="BJ54" s="6" t="s">
        <v>914</v>
      </c>
      <c r="BK54" s="6">
        <v>42499956</v>
      </c>
      <c r="BL54" s="6">
        <v>17314044</v>
      </c>
      <c r="BM54" s="6" t="s">
        <v>914</v>
      </c>
      <c r="BN54" s="6" t="s">
        <v>915</v>
      </c>
      <c r="BO54" s="6" t="s">
        <v>914</v>
      </c>
      <c r="BP54" s="6" t="s">
        <v>914</v>
      </c>
      <c r="BQ54" s="6" t="s">
        <v>914</v>
      </c>
      <c r="BR54" s="6" t="s">
        <v>914</v>
      </c>
      <c r="BS54" s="3" t="s">
        <v>911</v>
      </c>
      <c r="BT54" s="8">
        <v>19.8</v>
      </c>
      <c r="BU54" s="8">
        <v>16.5</v>
      </c>
      <c r="BV54" s="8" t="s">
        <v>914</v>
      </c>
      <c r="BW54" s="8" t="s">
        <v>911</v>
      </c>
      <c r="BX54" s="8" t="s">
        <v>914</v>
      </c>
      <c r="BY54" s="8" t="s">
        <v>914</v>
      </c>
      <c r="BZ54" s="8" t="s">
        <v>914</v>
      </c>
      <c r="CA54" s="8">
        <v>15.3</v>
      </c>
      <c r="CB54" s="3" t="s">
        <v>999</v>
      </c>
      <c r="CC54" s="9">
        <v>5.83</v>
      </c>
      <c r="CD54" s="9">
        <v>3.2</v>
      </c>
      <c r="CE54" s="8" t="s">
        <v>914</v>
      </c>
      <c r="CF54" s="8" t="s">
        <v>915</v>
      </c>
      <c r="CG54" s="8" t="s">
        <v>914</v>
      </c>
      <c r="CH54" s="8" t="s">
        <v>914</v>
      </c>
      <c r="CI54" s="8" t="s">
        <v>914</v>
      </c>
      <c r="CJ54" s="8" t="s">
        <v>911</v>
      </c>
      <c r="CK54" s="3">
        <v>6</v>
      </c>
      <c r="CL54" s="3">
        <v>0</v>
      </c>
      <c r="CM54" s="3">
        <v>6</v>
      </c>
      <c r="CN54" s="3">
        <v>2</v>
      </c>
      <c r="CO54" s="3">
        <v>2</v>
      </c>
      <c r="CP54" s="3" t="s">
        <v>911</v>
      </c>
      <c r="CQ54" s="3" t="s">
        <v>911</v>
      </c>
      <c r="CR54" s="3" t="s">
        <v>911</v>
      </c>
      <c r="CS54" s="4">
        <v>89</v>
      </c>
      <c r="CT54" s="4">
        <v>0</v>
      </c>
      <c r="CU54" s="3">
        <v>0</v>
      </c>
      <c r="CV54" s="3">
        <v>0</v>
      </c>
      <c r="CW54" s="3" t="s">
        <v>912</v>
      </c>
      <c r="CX54" s="5">
        <v>2017</v>
      </c>
      <c r="CY54" s="3" t="s">
        <v>911</v>
      </c>
      <c r="CZ54" s="3" t="s">
        <v>912</v>
      </c>
      <c r="DA54" s="10">
        <v>0.94</v>
      </c>
      <c r="DB54" s="10">
        <v>0.93</v>
      </c>
      <c r="DC54" s="3" t="s">
        <v>914</v>
      </c>
      <c r="DD54" s="3" t="s">
        <v>915</v>
      </c>
      <c r="DE54" s="10" t="s">
        <v>914</v>
      </c>
      <c r="DF54" s="3" t="s">
        <v>914</v>
      </c>
      <c r="DG54" s="3" t="s">
        <v>914</v>
      </c>
      <c r="DH54" s="3" t="s">
        <v>914</v>
      </c>
      <c r="DI54" s="3" t="s">
        <v>911</v>
      </c>
      <c r="DJ54" s="3" t="s">
        <v>911</v>
      </c>
      <c r="DK54" s="3" t="s">
        <v>914</v>
      </c>
      <c r="DL54" s="3" t="s">
        <v>915</v>
      </c>
      <c r="DM54" s="10" t="s">
        <v>914</v>
      </c>
      <c r="DN54" s="3" t="s">
        <v>914</v>
      </c>
      <c r="DO54" s="3" t="s">
        <v>914</v>
      </c>
      <c r="DP54" s="3" t="s">
        <v>914</v>
      </c>
      <c r="DQ54" s="12">
        <v>4.45</v>
      </c>
      <c r="DR54" s="12">
        <v>4.3</v>
      </c>
      <c r="DS54" s="13">
        <v>43497</v>
      </c>
      <c r="DT54" s="3" t="s">
        <v>1062</v>
      </c>
      <c r="DU54" s="14" t="s">
        <v>1063</v>
      </c>
      <c r="DV54" s="3" t="s">
        <v>1064</v>
      </c>
      <c r="DW54" s="15">
        <v>265844585</v>
      </c>
      <c r="DX54" s="15">
        <v>24516524</v>
      </c>
      <c r="DY54" s="15">
        <v>84868727</v>
      </c>
      <c r="DZ54" s="15">
        <v>13101403</v>
      </c>
      <c r="EA54" s="15" t="s">
        <v>914</v>
      </c>
      <c r="EB54" s="15" t="s">
        <v>914</v>
      </c>
      <c r="EC54" s="15" t="s">
        <v>915</v>
      </c>
      <c r="ED54" s="15" t="s">
        <v>915</v>
      </c>
      <c r="EE54" s="15" t="s">
        <v>914</v>
      </c>
      <c r="EF54" s="15" t="s">
        <v>914</v>
      </c>
      <c r="EG54" s="15" t="s">
        <v>914</v>
      </c>
      <c r="EH54" s="15" t="s">
        <v>914</v>
      </c>
      <c r="EI54" s="15" t="s">
        <v>914</v>
      </c>
      <c r="EJ54" s="15" t="s">
        <v>914</v>
      </c>
      <c r="EK54" s="15" t="s">
        <v>914</v>
      </c>
      <c r="EL54" s="15" t="s">
        <v>914</v>
      </c>
      <c r="EM54" s="15">
        <v>24516524</v>
      </c>
      <c r="EN54" s="15" t="s">
        <v>911</v>
      </c>
      <c r="EO54" s="15" t="s">
        <v>911</v>
      </c>
      <c r="EP54" s="15">
        <v>13101403</v>
      </c>
      <c r="EQ54" s="15" t="s">
        <v>911</v>
      </c>
      <c r="ER54" s="15" t="s">
        <v>911</v>
      </c>
      <c r="ES54" s="15" t="s">
        <v>914</v>
      </c>
      <c r="ET54" s="15" t="s">
        <v>914</v>
      </c>
      <c r="EU54" s="15" t="s">
        <v>914</v>
      </c>
      <c r="EV54" s="15" t="s">
        <v>915</v>
      </c>
      <c r="EW54" s="15" t="s">
        <v>915</v>
      </c>
      <c r="EX54" s="15" t="s">
        <v>915</v>
      </c>
      <c r="EY54" s="15" t="s">
        <v>914</v>
      </c>
      <c r="EZ54" s="15" t="s">
        <v>914</v>
      </c>
      <c r="FA54" s="15" t="s">
        <v>914</v>
      </c>
      <c r="FB54" s="15" t="s">
        <v>914</v>
      </c>
      <c r="FC54" s="15" t="s">
        <v>914</v>
      </c>
      <c r="FD54" s="15" t="s">
        <v>914</v>
      </c>
      <c r="FE54" s="15" t="s">
        <v>914</v>
      </c>
      <c r="FF54" s="15" t="s">
        <v>914</v>
      </c>
      <c r="FG54" s="15" t="s">
        <v>914</v>
      </c>
      <c r="FH54" s="15" t="s">
        <v>914</v>
      </c>
      <c r="FI54" s="15" t="s">
        <v>914</v>
      </c>
      <c r="FJ54" s="15" t="s">
        <v>914</v>
      </c>
      <c r="FK54" s="7">
        <v>0.02</v>
      </c>
      <c r="FL54" s="7">
        <v>0</v>
      </c>
      <c r="FM54" s="7">
        <v>0</v>
      </c>
      <c r="FN54" s="7">
        <v>0</v>
      </c>
      <c r="FO54" s="7">
        <v>0</v>
      </c>
      <c r="FP54" s="10" t="s">
        <v>914</v>
      </c>
      <c r="FQ54" s="7">
        <v>0.02</v>
      </c>
      <c r="FR54" s="7" t="s">
        <v>911</v>
      </c>
      <c r="FS54" s="7" t="s">
        <v>911</v>
      </c>
      <c r="FT54" s="7" t="s">
        <v>911</v>
      </c>
      <c r="FU54" s="7" t="s">
        <v>911</v>
      </c>
      <c r="FV54" s="10" t="s">
        <v>911</v>
      </c>
      <c r="FW54" s="10" t="s">
        <v>914</v>
      </c>
      <c r="FX54" s="10" t="s">
        <v>914</v>
      </c>
      <c r="FY54" s="10" t="s">
        <v>914</v>
      </c>
      <c r="FZ54" s="10" t="s">
        <v>914</v>
      </c>
      <c r="GA54" s="10" t="s">
        <v>914</v>
      </c>
      <c r="GB54" s="10" t="s">
        <v>914</v>
      </c>
      <c r="GC54" s="10" t="s">
        <v>915</v>
      </c>
      <c r="GD54" s="10" t="s">
        <v>915</v>
      </c>
      <c r="GE54" s="10" t="s">
        <v>915</v>
      </c>
      <c r="GF54" s="10" t="s">
        <v>915</v>
      </c>
      <c r="GG54" s="10" t="s">
        <v>915</v>
      </c>
      <c r="GH54" s="10" t="s">
        <v>915</v>
      </c>
      <c r="GI54" s="15" t="s">
        <v>914</v>
      </c>
      <c r="GJ54" s="15" t="s">
        <v>914</v>
      </c>
      <c r="GK54" s="15" t="s">
        <v>914</v>
      </c>
      <c r="GL54" s="15" t="s">
        <v>914</v>
      </c>
      <c r="GM54" s="15" t="s">
        <v>914</v>
      </c>
      <c r="GN54" s="15" t="s">
        <v>914</v>
      </c>
      <c r="GO54" s="10" t="s">
        <v>914</v>
      </c>
      <c r="GP54" s="10" t="s">
        <v>914</v>
      </c>
      <c r="GQ54" s="10" t="s">
        <v>914</v>
      </c>
      <c r="GR54" s="10" t="s">
        <v>914</v>
      </c>
      <c r="GS54" s="10" t="s">
        <v>914</v>
      </c>
      <c r="GT54" s="10" t="s">
        <v>914</v>
      </c>
      <c r="GU54" s="10" t="s">
        <v>914</v>
      </c>
      <c r="GV54" s="10" t="s">
        <v>914</v>
      </c>
      <c r="GW54" s="10" t="s">
        <v>914</v>
      </c>
      <c r="GX54" s="10" t="s">
        <v>914</v>
      </c>
      <c r="GY54" s="10" t="s">
        <v>914</v>
      </c>
      <c r="GZ54" s="10" t="s">
        <v>914</v>
      </c>
      <c r="HA54" s="10" t="s">
        <v>914</v>
      </c>
      <c r="HB54" s="10" t="s">
        <v>914</v>
      </c>
      <c r="HC54" s="10" t="s">
        <v>914</v>
      </c>
      <c r="HD54" s="10" t="s">
        <v>914</v>
      </c>
      <c r="HE54" s="10" t="s">
        <v>914</v>
      </c>
      <c r="HF54" s="10" t="s">
        <v>914</v>
      </c>
      <c r="HG54" s="4">
        <v>26624893</v>
      </c>
      <c r="HH54" s="4">
        <v>29969176</v>
      </c>
      <c r="HI54" s="4">
        <v>6783621</v>
      </c>
      <c r="HJ54" s="4">
        <v>24031994</v>
      </c>
      <c r="HK54" s="4">
        <v>17269843</v>
      </c>
      <c r="HL54" s="4">
        <v>58918769</v>
      </c>
      <c r="HM54" s="4">
        <v>7984228</v>
      </c>
      <c r="HN54" s="4">
        <v>11529309</v>
      </c>
      <c r="HO54" s="4">
        <v>1476411</v>
      </c>
      <c r="HP54" s="4">
        <v>11529133</v>
      </c>
      <c r="HQ54" s="4">
        <v>6528124</v>
      </c>
      <c r="HR54" s="4">
        <v>19229391</v>
      </c>
      <c r="HS54" s="4" t="s">
        <v>914</v>
      </c>
      <c r="HT54" s="4" t="s">
        <v>914</v>
      </c>
      <c r="HU54" s="4" t="s">
        <v>914</v>
      </c>
      <c r="HV54" s="4" t="s">
        <v>914</v>
      </c>
      <c r="HW54" s="4" t="s">
        <v>914</v>
      </c>
      <c r="HX54" s="4" t="s">
        <v>914</v>
      </c>
      <c r="HY54" s="4" t="s">
        <v>915</v>
      </c>
      <c r="HZ54" s="4" t="s">
        <v>915</v>
      </c>
      <c r="IA54" s="4" t="s">
        <v>915</v>
      </c>
      <c r="IB54" s="4" t="s">
        <v>915</v>
      </c>
      <c r="IC54" s="4" t="s">
        <v>915</v>
      </c>
      <c r="ID54" s="4" t="s">
        <v>915</v>
      </c>
      <c r="IE54" s="4" t="s">
        <v>914</v>
      </c>
      <c r="IF54" s="4" t="s">
        <v>914</v>
      </c>
      <c r="IG54" s="4" t="s">
        <v>914</v>
      </c>
      <c r="IH54" s="4" t="s">
        <v>914</v>
      </c>
      <c r="II54" s="4" t="s">
        <v>914</v>
      </c>
      <c r="IJ54" s="4" t="s">
        <v>914</v>
      </c>
      <c r="IK54" s="4" t="s">
        <v>914</v>
      </c>
      <c r="IL54" s="4" t="s">
        <v>914</v>
      </c>
      <c r="IM54" s="4" t="s">
        <v>914</v>
      </c>
      <c r="IN54" s="4" t="s">
        <v>914</v>
      </c>
      <c r="IO54" s="4" t="s">
        <v>914</v>
      </c>
      <c r="IP54" s="4" t="s">
        <v>914</v>
      </c>
      <c r="IQ54" s="4" t="s">
        <v>914</v>
      </c>
      <c r="IR54" s="4" t="s">
        <v>914</v>
      </c>
      <c r="IS54" s="4" t="s">
        <v>914</v>
      </c>
      <c r="IT54" s="4" t="s">
        <v>914</v>
      </c>
      <c r="IU54" s="4" t="s">
        <v>914</v>
      </c>
      <c r="IV54" s="4" t="s">
        <v>914</v>
      </c>
      <c r="IW54" s="4" t="s">
        <v>914</v>
      </c>
      <c r="IX54" s="4" t="s">
        <v>914</v>
      </c>
      <c r="IY54" s="4" t="s">
        <v>914</v>
      </c>
      <c r="IZ54" s="4" t="s">
        <v>914</v>
      </c>
      <c r="JA54" s="4" t="s">
        <v>914</v>
      </c>
      <c r="JB54" s="4" t="s">
        <v>914</v>
      </c>
      <c r="JC54" s="7">
        <v>0</v>
      </c>
      <c r="JD54" s="71" t="s">
        <v>914</v>
      </c>
      <c r="JE54" s="19">
        <v>1</v>
      </c>
      <c r="JF54" s="19">
        <v>1</v>
      </c>
      <c r="JG54" s="7">
        <v>0.5</v>
      </c>
      <c r="JH54" s="7">
        <v>0.5</v>
      </c>
      <c r="JI54" s="15" t="s">
        <v>911</v>
      </c>
      <c r="JJ54" s="15" t="s">
        <v>911</v>
      </c>
      <c r="JK54" s="15" t="s">
        <v>911</v>
      </c>
      <c r="JL54" s="15" t="s">
        <v>911</v>
      </c>
      <c r="JM54" s="15" t="s">
        <v>911</v>
      </c>
      <c r="JN54" s="15" t="s">
        <v>911</v>
      </c>
      <c r="JO54" s="15" t="s">
        <v>911</v>
      </c>
      <c r="JP54" s="15" t="s">
        <v>911</v>
      </c>
      <c r="JQ54" s="15" t="s">
        <v>911</v>
      </c>
      <c r="JR54" s="15" t="s">
        <v>911</v>
      </c>
      <c r="JS54" s="4" t="s">
        <v>911</v>
      </c>
      <c r="JT54" s="10" t="s">
        <v>911</v>
      </c>
      <c r="JU54" s="10" t="s">
        <v>911</v>
      </c>
      <c r="JV54" s="10" t="s">
        <v>911</v>
      </c>
      <c r="JW54" s="10" t="s">
        <v>911</v>
      </c>
      <c r="JX54" s="10" t="s">
        <v>911</v>
      </c>
      <c r="JY54" s="7" t="s">
        <v>911</v>
      </c>
      <c r="JZ54" s="7" t="s">
        <v>911</v>
      </c>
      <c r="KA54" s="7" t="s">
        <v>911</v>
      </c>
      <c r="KB54" s="7" t="s">
        <v>911</v>
      </c>
      <c r="KC54" s="7" t="s">
        <v>911</v>
      </c>
      <c r="KD54" s="4" t="s">
        <v>914</v>
      </c>
      <c r="KE54" s="4" t="s">
        <v>914</v>
      </c>
      <c r="KF54" s="4" t="s">
        <v>914</v>
      </c>
      <c r="KG54" s="4" t="s">
        <v>914</v>
      </c>
      <c r="KH54" s="4" t="s">
        <v>914</v>
      </c>
      <c r="KI54" s="4" t="s">
        <v>914</v>
      </c>
      <c r="KJ54" s="4" t="s">
        <v>915</v>
      </c>
      <c r="KK54" s="4" t="s">
        <v>915</v>
      </c>
      <c r="KL54" s="4" t="s">
        <v>915</v>
      </c>
      <c r="KM54" s="4" t="s">
        <v>915</v>
      </c>
      <c r="KN54" s="4" t="s">
        <v>915</v>
      </c>
      <c r="KO54" s="4" t="s">
        <v>915</v>
      </c>
      <c r="KP54" s="4" t="s">
        <v>915</v>
      </c>
      <c r="KQ54" s="15" t="s">
        <v>914</v>
      </c>
      <c r="KR54" s="15" t="s">
        <v>914</v>
      </c>
      <c r="KS54" s="15" t="s">
        <v>914</v>
      </c>
      <c r="KT54" s="15" t="s">
        <v>914</v>
      </c>
      <c r="KU54" s="15" t="s">
        <v>914</v>
      </c>
      <c r="KV54" s="4" t="s">
        <v>914</v>
      </c>
      <c r="KW54" s="4" t="s">
        <v>914</v>
      </c>
      <c r="KX54" s="4" t="s">
        <v>914</v>
      </c>
      <c r="KY54" s="4" t="s">
        <v>914</v>
      </c>
      <c r="KZ54" s="4" t="s">
        <v>914</v>
      </c>
      <c r="LA54" s="4" t="s">
        <v>914</v>
      </c>
      <c r="LB54" s="4" t="s">
        <v>914</v>
      </c>
      <c r="LC54" s="4" t="s">
        <v>914</v>
      </c>
      <c r="LD54" s="4" t="s">
        <v>914</v>
      </c>
      <c r="LE54" s="4" t="s">
        <v>914</v>
      </c>
      <c r="LF54" s="4" t="s">
        <v>914</v>
      </c>
      <c r="LG54" s="4" t="s">
        <v>914</v>
      </c>
      <c r="LH54" s="4" t="s">
        <v>914</v>
      </c>
      <c r="LI54" s="4" t="s">
        <v>914</v>
      </c>
      <c r="LJ54" s="4" t="s">
        <v>914</v>
      </c>
      <c r="LK54" s="4" t="s">
        <v>914</v>
      </c>
      <c r="LL54" s="4" t="s">
        <v>914</v>
      </c>
      <c r="LM54" s="4" t="s">
        <v>914</v>
      </c>
      <c r="LN54" s="10" t="s">
        <v>912</v>
      </c>
      <c r="LO54" s="16">
        <v>2019</v>
      </c>
      <c r="LP54" s="10" t="s">
        <v>912</v>
      </c>
      <c r="LQ54" s="10" t="s">
        <v>930</v>
      </c>
      <c r="LR54" s="3" t="s">
        <v>914</v>
      </c>
      <c r="LS54" s="3" t="s">
        <v>914</v>
      </c>
      <c r="LT54" s="10" t="s">
        <v>912</v>
      </c>
      <c r="LU54" s="3" t="s">
        <v>906</v>
      </c>
      <c r="LV54" s="3" t="s">
        <v>1065</v>
      </c>
      <c r="LW54" s="3" t="s">
        <v>912</v>
      </c>
      <c r="LX54" s="73" t="s">
        <v>2006</v>
      </c>
      <c r="LY54" s="3" t="s">
        <v>968</v>
      </c>
      <c r="LZ54" s="3">
        <v>2019</v>
      </c>
      <c r="MA54" s="3" t="s">
        <v>927</v>
      </c>
      <c r="MB54" s="3" t="s">
        <v>928</v>
      </c>
      <c r="MC54" s="3" t="s">
        <v>969</v>
      </c>
      <c r="MD54" s="3" t="s">
        <v>912</v>
      </c>
      <c r="ME54" s="3" t="s">
        <v>912</v>
      </c>
      <c r="MF54" s="3" t="s">
        <v>912</v>
      </c>
      <c r="MG54" s="3" t="s">
        <v>912</v>
      </c>
      <c r="MH54" s="3" t="s">
        <v>912</v>
      </c>
      <c r="MI54" s="3" t="s">
        <v>912</v>
      </c>
      <c r="MJ54" s="3" t="s">
        <v>912</v>
      </c>
      <c r="MK54" s="3" t="s">
        <v>930</v>
      </c>
      <c r="ML54" s="3" t="s">
        <v>930</v>
      </c>
      <c r="MM54" s="3" t="s">
        <v>912</v>
      </c>
      <c r="MN54" s="3" t="s">
        <v>912</v>
      </c>
      <c r="MO54" s="3" t="s">
        <v>930</v>
      </c>
      <c r="MP54" s="3" t="s">
        <v>930</v>
      </c>
      <c r="MQ54" s="3" t="s">
        <v>914</v>
      </c>
      <c r="MR54" s="3" t="s">
        <v>914</v>
      </c>
      <c r="MS54" s="3" t="s">
        <v>914</v>
      </c>
      <c r="MT54" s="4" t="s">
        <v>914</v>
      </c>
      <c r="MU54" s="3" t="s">
        <v>914</v>
      </c>
      <c r="MV54" s="3" t="s">
        <v>914</v>
      </c>
      <c r="MW54" s="3" t="s">
        <v>914</v>
      </c>
      <c r="MX54" s="3" t="s">
        <v>914</v>
      </c>
      <c r="MY54" s="3" t="s">
        <v>914</v>
      </c>
      <c r="MZ54" s="3" t="s">
        <v>914</v>
      </c>
      <c r="NA54" s="3" t="s">
        <v>914</v>
      </c>
      <c r="NB54" s="3" t="s">
        <v>912</v>
      </c>
      <c r="NC54" s="3" t="s">
        <v>911</v>
      </c>
      <c r="ND54" s="4">
        <v>2994</v>
      </c>
      <c r="NE54" s="10">
        <v>0.02</v>
      </c>
      <c r="NF54" s="10">
        <v>0.05</v>
      </c>
      <c r="NG54" s="10">
        <v>0</v>
      </c>
      <c r="NH54" s="3" t="s">
        <v>930</v>
      </c>
      <c r="NI54" s="18" t="s">
        <v>914</v>
      </c>
      <c r="NJ54" s="3" t="s">
        <v>930</v>
      </c>
      <c r="NK54" s="3" t="s">
        <v>930</v>
      </c>
      <c r="NL54" s="3" t="s">
        <v>930</v>
      </c>
      <c r="NM54" s="3" t="s">
        <v>930</v>
      </c>
      <c r="NN54" s="3" t="s">
        <v>930</v>
      </c>
      <c r="NO54" s="3" t="s">
        <v>930</v>
      </c>
      <c r="NP54" s="3" t="s">
        <v>912</v>
      </c>
      <c r="NQ54" s="3" t="s">
        <v>930</v>
      </c>
      <c r="NR54" s="3" t="s">
        <v>930</v>
      </c>
      <c r="NS54" s="3" t="s">
        <v>930</v>
      </c>
      <c r="NT54" s="3" t="s">
        <v>912</v>
      </c>
      <c r="NU54" s="3" t="s">
        <v>912</v>
      </c>
      <c r="NV54" s="3" t="s">
        <v>930</v>
      </c>
      <c r="NW54" s="3" t="s">
        <v>930</v>
      </c>
      <c r="NX54" s="3" t="s">
        <v>912</v>
      </c>
      <c r="NY54" s="3" t="s">
        <v>930</v>
      </c>
      <c r="NZ54" s="3" t="s">
        <v>912</v>
      </c>
      <c r="OA54" s="3" t="s">
        <v>912</v>
      </c>
      <c r="OB54" s="3" t="s">
        <v>930</v>
      </c>
      <c r="OC54" s="3" t="s">
        <v>930</v>
      </c>
      <c r="OD54" s="3" t="s">
        <v>912</v>
      </c>
      <c r="OE54" s="7" t="s">
        <v>911</v>
      </c>
      <c r="OF54" s="7" t="s">
        <v>911</v>
      </c>
      <c r="OG54" s="7" t="s">
        <v>911</v>
      </c>
      <c r="OH54" s="7" t="s">
        <v>911</v>
      </c>
      <c r="OI54" s="7">
        <v>1</v>
      </c>
      <c r="OJ54" s="7" t="s">
        <v>911</v>
      </c>
      <c r="OK54" s="7" t="s">
        <v>930</v>
      </c>
      <c r="OL54" s="7" t="s">
        <v>911</v>
      </c>
      <c r="OM54" s="7" t="s">
        <v>911</v>
      </c>
      <c r="ON54" s="7" t="s">
        <v>911</v>
      </c>
      <c r="OO54" s="7" t="s">
        <v>911</v>
      </c>
      <c r="OP54" s="3" t="s">
        <v>911</v>
      </c>
      <c r="OQ54" s="3" t="s">
        <v>912</v>
      </c>
      <c r="OR54" s="3" t="s">
        <v>912</v>
      </c>
      <c r="OS54" s="3" t="s">
        <v>1066</v>
      </c>
      <c r="OT54" s="10">
        <v>0.47</v>
      </c>
      <c r="OU54" s="10">
        <v>0</v>
      </c>
      <c r="OV54" s="10">
        <v>0.3</v>
      </c>
      <c r="OW54" s="10">
        <v>0.23</v>
      </c>
      <c r="OX54" s="10">
        <v>0</v>
      </c>
      <c r="OY54" s="13">
        <v>43709</v>
      </c>
      <c r="OZ54" s="3" t="s">
        <v>912</v>
      </c>
      <c r="PA54" s="3" t="s">
        <v>1067</v>
      </c>
      <c r="PB54" s="3" t="s">
        <v>912</v>
      </c>
      <c r="PC54" s="3" t="s">
        <v>912</v>
      </c>
      <c r="PD54" s="3" t="s">
        <v>912</v>
      </c>
      <c r="PE54" s="3" t="s">
        <v>930</v>
      </c>
      <c r="PF54" s="3" t="s">
        <v>912</v>
      </c>
      <c r="PG54" s="3">
        <v>128</v>
      </c>
      <c r="PH54" s="3">
        <v>95</v>
      </c>
      <c r="PI54" s="18" t="s">
        <v>911</v>
      </c>
      <c r="PJ54" s="3" t="s">
        <v>973</v>
      </c>
      <c r="PK54" s="3" t="s">
        <v>936</v>
      </c>
      <c r="PL54" s="3" t="s">
        <v>1068</v>
      </c>
      <c r="PM54" s="3" t="s">
        <v>912</v>
      </c>
      <c r="PN54" s="3">
        <v>10</v>
      </c>
      <c r="PO54" s="74">
        <v>44075</v>
      </c>
      <c r="PP54" s="3" t="s">
        <v>1069</v>
      </c>
      <c r="PQ54" s="3" t="s">
        <v>930</v>
      </c>
      <c r="PR54" s="3" t="s">
        <v>914</v>
      </c>
      <c r="PS54" s="3" t="s">
        <v>912</v>
      </c>
      <c r="PT54" s="9" t="s">
        <v>911</v>
      </c>
      <c r="PU54" s="9" t="s">
        <v>911</v>
      </c>
      <c r="PV54" s="9" t="s">
        <v>911</v>
      </c>
      <c r="PW54" s="3" t="s">
        <v>912</v>
      </c>
      <c r="PX54" s="3" t="s">
        <v>911</v>
      </c>
      <c r="PY54" s="3" t="s">
        <v>912</v>
      </c>
      <c r="PZ54" s="3" t="s">
        <v>912</v>
      </c>
      <c r="QA54" s="3" t="s">
        <v>930</v>
      </c>
      <c r="QB54" s="3" t="s">
        <v>912</v>
      </c>
      <c r="QC54" s="3" t="s">
        <v>930</v>
      </c>
      <c r="QD54" s="3" t="s">
        <v>930</v>
      </c>
      <c r="QE54" s="3" t="s">
        <v>930</v>
      </c>
      <c r="QF54" s="3" t="s">
        <v>914</v>
      </c>
      <c r="QG54" s="3" t="s">
        <v>930</v>
      </c>
      <c r="QH54" s="3" t="s">
        <v>911</v>
      </c>
    </row>
    <row r="55" spans="1:450" ht="91.5" customHeight="1" x14ac:dyDescent="0.25">
      <c r="A55" s="3">
        <v>3530607</v>
      </c>
      <c r="B55" s="3" t="s">
        <v>905</v>
      </c>
      <c r="C55" s="3" t="s">
        <v>1250</v>
      </c>
      <c r="D55" s="3" t="s">
        <v>1251</v>
      </c>
      <c r="E55" s="3" t="s">
        <v>943</v>
      </c>
      <c r="F55" s="3" t="s">
        <v>909</v>
      </c>
      <c r="G55" s="3" t="s">
        <v>1071</v>
      </c>
      <c r="H55" s="3">
        <v>3</v>
      </c>
      <c r="I55" s="3">
        <v>4</v>
      </c>
      <c r="J55" s="3">
        <v>3</v>
      </c>
      <c r="K55" s="3">
        <v>4</v>
      </c>
      <c r="L55" s="3">
        <v>1</v>
      </c>
      <c r="M55" s="3">
        <v>4</v>
      </c>
      <c r="N55" s="3">
        <v>0</v>
      </c>
      <c r="O55" s="3">
        <v>0</v>
      </c>
      <c r="P55" s="4">
        <v>2345</v>
      </c>
      <c r="Q55" s="4">
        <v>713</v>
      </c>
      <c r="R55" s="3" t="s">
        <v>912</v>
      </c>
      <c r="S55" s="73" t="s">
        <v>1126</v>
      </c>
      <c r="T55" s="4">
        <v>244</v>
      </c>
      <c r="U55" s="4">
        <v>70</v>
      </c>
      <c r="V55" s="4">
        <v>0</v>
      </c>
      <c r="W55" s="4">
        <v>244</v>
      </c>
      <c r="X55" s="4">
        <v>0</v>
      </c>
      <c r="Y55" s="4" t="s">
        <v>914</v>
      </c>
      <c r="Z55" s="4" t="s">
        <v>914</v>
      </c>
      <c r="AA55" s="4" t="s">
        <v>914</v>
      </c>
      <c r="AB55" s="4">
        <v>0</v>
      </c>
      <c r="AC55" s="4" t="s">
        <v>914</v>
      </c>
      <c r="AD55" s="4" t="s">
        <v>914</v>
      </c>
      <c r="AE55" s="4" t="s">
        <v>914</v>
      </c>
      <c r="AF55" s="4">
        <v>5</v>
      </c>
      <c r="AG55" s="5">
        <v>15</v>
      </c>
      <c r="AH55" s="4">
        <v>180</v>
      </c>
      <c r="AI55" s="4" t="s">
        <v>911</v>
      </c>
      <c r="AJ55" s="4" t="s">
        <v>914</v>
      </c>
      <c r="AK55" s="4" t="s">
        <v>914</v>
      </c>
      <c r="AL55" s="4" t="s">
        <v>915</v>
      </c>
      <c r="AM55" s="4" t="s">
        <v>915</v>
      </c>
      <c r="AN55" s="4" t="s">
        <v>914</v>
      </c>
      <c r="AO55" s="4" t="s">
        <v>914</v>
      </c>
      <c r="AP55" s="4" t="s">
        <v>914</v>
      </c>
      <c r="AQ55" s="4" t="s">
        <v>914</v>
      </c>
      <c r="AR55" s="4" t="s">
        <v>914</v>
      </c>
      <c r="AS55" s="4" t="s">
        <v>914</v>
      </c>
      <c r="AT55" s="4" t="s">
        <v>914</v>
      </c>
      <c r="AU55" s="4" t="s">
        <v>914</v>
      </c>
      <c r="AV55" s="4">
        <v>0</v>
      </c>
      <c r="AW55" s="4">
        <v>134</v>
      </c>
      <c r="AX55" s="6">
        <v>0</v>
      </c>
      <c r="AY55" s="6">
        <v>131</v>
      </c>
      <c r="AZ55" s="6" t="s">
        <v>911</v>
      </c>
      <c r="BA55" s="6">
        <v>0</v>
      </c>
      <c r="BB55" s="6">
        <v>0</v>
      </c>
      <c r="BC55" s="6">
        <v>3.5</v>
      </c>
      <c r="BD55" s="6">
        <v>14.67</v>
      </c>
      <c r="BE55" s="6">
        <v>11.75</v>
      </c>
      <c r="BF55" s="6" t="s">
        <v>914</v>
      </c>
      <c r="BG55" s="6" t="s">
        <v>915</v>
      </c>
      <c r="BH55" s="6" t="s">
        <v>914</v>
      </c>
      <c r="BI55" s="6" t="s">
        <v>914</v>
      </c>
      <c r="BJ55" s="6" t="s">
        <v>914</v>
      </c>
      <c r="BK55" s="6">
        <v>20310757</v>
      </c>
      <c r="BL55" s="6" t="s">
        <v>911</v>
      </c>
      <c r="BM55" s="6" t="s">
        <v>914</v>
      </c>
      <c r="BN55" s="6" t="s">
        <v>915</v>
      </c>
      <c r="BO55" s="6" t="s">
        <v>914</v>
      </c>
      <c r="BP55" s="6" t="s">
        <v>914</v>
      </c>
      <c r="BQ55" s="6" t="s">
        <v>914</v>
      </c>
      <c r="BR55" s="6" t="s">
        <v>914</v>
      </c>
      <c r="BS55" s="9" t="s">
        <v>914</v>
      </c>
      <c r="BT55" s="9">
        <v>28</v>
      </c>
      <c r="BU55" s="9">
        <v>40</v>
      </c>
      <c r="BV55" s="9" t="s">
        <v>914</v>
      </c>
      <c r="BW55" s="9" t="s">
        <v>915</v>
      </c>
      <c r="BX55" s="9" t="s">
        <v>914</v>
      </c>
      <c r="BY55" s="9" t="s">
        <v>914</v>
      </c>
      <c r="BZ55" s="9" t="s">
        <v>914</v>
      </c>
      <c r="CA55" s="8">
        <v>27</v>
      </c>
      <c r="CB55" s="3" t="s">
        <v>961</v>
      </c>
      <c r="CC55" s="9">
        <v>3</v>
      </c>
      <c r="CD55" s="9" t="s">
        <v>911</v>
      </c>
      <c r="CE55" s="9" t="s">
        <v>914</v>
      </c>
      <c r="CF55" s="9" t="s">
        <v>915</v>
      </c>
      <c r="CG55" s="9" t="s">
        <v>914</v>
      </c>
      <c r="CH55" s="9" t="s">
        <v>914</v>
      </c>
      <c r="CI55" s="9" t="s">
        <v>914</v>
      </c>
      <c r="CJ55" s="9" t="s">
        <v>911</v>
      </c>
      <c r="CK55" s="3">
        <v>3</v>
      </c>
      <c r="CL55" s="3">
        <v>3</v>
      </c>
      <c r="CM55" s="3">
        <v>3</v>
      </c>
      <c r="CN55" s="3">
        <v>2</v>
      </c>
      <c r="CO55" s="3">
        <v>4</v>
      </c>
      <c r="CP55" s="3">
        <v>4</v>
      </c>
      <c r="CQ55" s="3">
        <v>4</v>
      </c>
      <c r="CR55" s="3">
        <v>4</v>
      </c>
      <c r="CS55" s="4">
        <v>0</v>
      </c>
      <c r="CT55" s="4">
        <v>0</v>
      </c>
      <c r="CU55" s="3">
        <v>0</v>
      </c>
      <c r="CV55" s="3">
        <v>0</v>
      </c>
      <c r="CW55" s="3" t="s">
        <v>912</v>
      </c>
      <c r="CX55" s="5">
        <v>2017</v>
      </c>
      <c r="CY55" s="3" t="s">
        <v>915</v>
      </c>
      <c r="CZ55" s="3" t="s">
        <v>930</v>
      </c>
      <c r="DA55" s="10" t="s">
        <v>914</v>
      </c>
      <c r="DB55" s="10" t="s">
        <v>914</v>
      </c>
      <c r="DC55" s="11" t="s">
        <v>914</v>
      </c>
      <c r="DD55" s="11" t="s">
        <v>915</v>
      </c>
      <c r="DE55" s="10" t="s">
        <v>914</v>
      </c>
      <c r="DF55" s="11" t="s">
        <v>914</v>
      </c>
      <c r="DG55" s="11" t="s">
        <v>914</v>
      </c>
      <c r="DH55" s="11" t="s">
        <v>914</v>
      </c>
      <c r="DI55" s="11" t="s">
        <v>911</v>
      </c>
      <c r="DJ55" s="11" t="s">
        <v>911</v>
      </c>
      <c r="DK55" s="11" t="s">
        <v>914</v>
      </c>
      <c r="DL55" s="11" t="s">
        <v>915</v>
      </c>
      <c r="DM55" s="10" t="s">
        <v>914</v>
      </c>
      <c r="DN55" s="11" t="s">
        <v>914</v>
      </c>
      <c r="DO55" s="11" t="s">
        <v>914</v>
      </c>
      <c r="DP55" s="11" t="s">
        <v>914</v>
      </c>
      <c r="DQ55" s="12">
        <v>4.5</v>
      </c>
      <c r="DR55" s="12">
        <v>4.0999999999999996</v>
      </c>
      <c r="DS55" s="13">
        <v>43466</v>
      </c>
      <c r="DT55" s="3" t="s">
        <v>1252</v>
      </c>
      <c r="DU55" s="14">
        <v>1.87</v>
      </c>
      <c r="DV55" s="3" t="s">
        <v>1253</v>
      </c>
      <c r="DW55" s="15">
        <v>110565583.8</v>
      </c>
      <c r="DX55" s="15">
        <v>0</v>
      </c>
      <c r="DY55" s="15">
        <v>0</v>
      </c>
      <c r="DZ55" s="15">
        <v>0</v>
      </c>
      <c r="EA55" s="15" t="s">
        <v>914</v>
      </c>
      <c r="EB55" s="15" t="s">
        <v>914</v>
      </c>
      <c r="EC55" s="15" t="s">
        <v>915</v>
      </c>
      <c r="ED55" s="15" t="s">
        <v>915</v>
      </c>
      <c r="EE55" s="15" t="s">
        <v>914</v>
      </c>
      <c r="EF55" s="15" t="s">
        <v>914</v>
      </c>
      <c r="EG55" s="15" t="s">
        <v>914</v>
      </c>
      <c r="EH55" s="15" t="s">
        <v>914</v>
      </c>
      <c r="EI55" s="15" t="s">
        <v>914</v>
      </c>
      <c r="EJ55" s="15" t="s">
        <v>914</v>
      </c>
      <c r="EK55" s="15" t="s">
        <v>914</v>
      </c>
      <c r="EL55" s="15" t="s">
        <v>914</v>
      </c>
      <c r="EM55" s="15" t="s">
        <v>914</v>
      </c>
      <c r="EN55" s="15" t="s">
        <v>914</v>
      </c>
      <c r="EO55" s="15" t="s">
        <v>914</v>
      </c>
      <c r="EP55" s="15" t="s">
        <v>911</v>
      </c>
      <c r="EQ55" s="15" t="s">
        <v>911</v>
      </c>
      <c r="ER55" s="15" t="s">
        <v>911</v>
      </c>
      <c r="ES55" s="15" t="s">
        <v>914</v>
      </c>
      <c r="ET55" s="15" t="s">
        <v>914</v>
      </c>
      <c r="EU55" s="15" t="s">
        <v>914</v>
      </c>
      <c r="EV55" s="15" t="s">
        <v>915</v>
      </c>
      <c r="EW55" s="15" t="s">
        <v>915</v>
      </c>
      <c r="EX55" s="15" t="s">
        <v>915</v>
      </c>
      <c r="EY55" s="15" t="s">
        <v>914</v>
      </c>
      <c r="EZ55" s="15" t="s">
        <v>914</v>
      </c>
      <c r="FA55" s="15" t="s">
        <v>914</v>
      </c>
      <c r="FB55" s="15" t="s">
        <v>914</v>
      </c>
      <c r="FC55" s="15" t="s">
        <v>914</v>
      </c>
      <c r="FD55" s="15" t="s">
        <v>914</v>
      </c>
      <c r="FE55" s="15" t="s">
        <v>914</v>
      </c>
      <c r="FF55" s="15" t="s">
        <v>914</v>
      </c>
      <c r="FG55" s="15" t="s">
        <v>914</v>
      </c>
      <c r="FH55" s="15" t="s">
        <v>914</v>
      </c>
      <c r="FI55" s="15" t="s">
        <v>914</v>
      </c>
      <c r="FJ55" s="15" t="s">
        <v>914</v>
      </c>
      <c r="FK55" s="7">
        <v>0</v>
      </c>
      <c r="FL55" s="7">
        <v>0</v>
      </c>
      <c r="FM55" s="7">
        <v>0</v>
      </c>
      <c r="FN55" s="7">
        <v>0</v>
      </c>
      <c r="FO55" s="7">
        <v>0.02</v>
      </c>
      <c r="FP55" s="10" t="s">
        <v>1254</v>
      </c>
      <c r="FQ55" s="7" t="s">
        <v>911</v>
      </c>
      <c r="FR55" s="7" t="s">
        <v>911</v>
      </c>
      <c r="FS55" s="7" t="s">
        <v>911</v>
      </c>
      <c r="FT55" s="7" t="s">
        <v>911</v>
      </c>
      <c r="FU55" s="7" t="s">
        <v>911</v>
      </c>
      <c r="FV55" s="10" t="s">
        <v>911</v>
      </c>
      <c r="FW55" s="10" t="s">
        <v>914</v>
      </c>
      <c r="FX55" s="10" t="s">
        <v>914</v>
      </c>
      <c r="FY55" s="10" t="s">
        <v>914</v>
      </c>
      <c r="FZ55" s="10" t="s">
        <v>914</v>
      </c>
      <c r="GA55" s="10" t="s">
        <v>914</v>
      </c>
      <c r="GB55" s="10" t="s">
        <v>914</v>
      </c>
      <c r="GC55" s="10" t="s">
        <v>915</v>
      </c>
      <c r="GD55" s="10" t="s">
        <v>915</v>
      </c>
      <c r="GE55" s="10" t="s">
        <v>915</v>
      </c>
      <c r="GF55" s="10" t="s">
        <v>915</v>
      </c>
      <c r="GG55" s="10" t="s">
        <v>915</v>
      </c>
      <c r="GH55" s="10" t="s">
        <v>915</v>
      </c>
      <c r="GI55" s="15" t="s">
        <v>914</v>
      </c>
      <c r="GJ55" s="15" t="s">
        <v>914</v>
      </c>
      <c r="GK55" s="15" t="s">
        <v>914</v>
      </c>
      <c r="GL55" s="15" t="s">
        <v>914</v>
      </c>
      <c r="GM55" s="15" t="s">
        <v>914</v>
      </c>
      <c r="GN55" s="15" t="s">
        <v>914</v>
      </c>
      <c r="GO55" s="10" t="s">
        <v>914</v>
      </c>
      <c r="GP55" s="10" t="s">
        <v>914</v>
      </c>
      <c r="GQ55" s="10" t="s">
        <v>914</v>
      </c>
      <c r="GR55" s="10" t="s">
        <v>914</v>
      </c>
      <c r="GS55" s="10" t="s">
        <v>914</v>
      </c>
      <c r="GT55" s="10" t="s">
        <v>914</v>
      </c>
      <c r="GU55" s="10" t="s">
        <v>914</v>
      </c>
      <c r="GV55" s="10" t="s">
        <v>914</v>
      </c>
      <c r="GW55" s="10" t="s">
        <v>914</v>
      </c>
      <c r="GX55" s="10" t="s">
        <v>914</v>
      </c>
      <c r="GY55" s="10" t="s">
        <v>914</v>
      </c>
      <c r="GZ55" s="10" t="s">
        <v>914</v>
      </c>
      <c r="HA55" s="10" t="s">
        <v>914</v>
      </c>
      <c r="HB55" s="10" t="s">
        <v>914</v>
      </c>
      <c r="HC55" s="10" t="s">
        <v>914</v>
      </c>
      <c r="HD55" s="10" t="s">
        <v>914</v>
      </c>
      <c r="HE55" s="10" t="s">
        <v>914</v>
      </c>
      <c r="HF55" s="10" t="s">
        <v>914</v>
      </c>
      <c r="HG55" s="4">
        <v>9839917</v>
      </c>
      <c r="HH55" s="4">
        <v>15786997</v>
      </c>
      <c r="HI55" s="4">
        <v>3232492</v>
      </c>
      <c r="HJ55" s="4">
        <v>4277383</v>
      </c>
      <c r="HK55" s="4">
        <v>12999804</v>
      </c>
      <c r="HL55" s="4">
        <v>26967216</v>
      </c>
      <c r="HM55" s="4" t="s">
        <v>911</v>
      </c>
      <c r="HN55" s="4" t="s">
        <v>911</v>
      </c>
      <c r="HO55" s="4" t="s">
        <v>911</v>
      </c>
      <c r="HP55" s="4" t="s">
        <v>911</v>
      </c>
      <c r="HQ55" s="4" t="s">
        <v>911</v>
      </c>
      <c r="HR55" s="4" t="s">
        <v>911</v>
      </c>
      <c r="HS55" s="4" t="s">
        <v>914</v>
      </c>
      <c r="HT55" s="4" t="s">
        <v>914</v>
      </c>
      <c r="HU55" s="4" t="s">
        <v>914</v>
      </c>
      <c r="HV55" s="4" t="s">
        <v>914</v>
      </c>
      <c r="HW55" s="4" t="s">
        <v>914</v>
      </c>
      <c r="HX55" s="4" t="s">
        <v>914</v>
      </c>
      <c r="HY55" s="4" t="s">
        <v>915</v>
      </c>
      <c r="HZ55" s="4" t="s">
        <v>915</v>
      </c>
      <c r="IA55" s="4" t="s">
        <v>915</v>
      </c>
      <c r="IB55" s="4" t="s">
        <v>915</v>
      </c>
      <c r="IC55" s="4" t="s">
        <v>915</v>
      </c>
      <c r="ID55" s="4" t="s">
        <v>915</v>
      </c>
      <c r="IE55" s="4" t="s">
        <v>914</v>
      </c>
      <c r="IF55" s="4" t="s">
        <v>914</v>
      </c>
      <c r="IG55" s="4" t="s">
        <v>914</v>
      </c>
      <c r="IH55" s="4" t="s">
        <v>914</v>
      </c>
      <c r="II55" s="4" t="s">
        <v>914</v>
      </c>
      <c r="IJ55" s="4" t="s">
        <v>914</v>
      </c>
      <c r="IK55" s="4" t="s">
        <v>914</v>
      </c>
      <c r="IL55" s="4" t="s">
        <v>914</v>
      </c>
      <c r="IM55" s="4" t="s">
        <v>914</v>
      </c>
      <c r="IN55" s="4" t="s">
        <v>914</v>
      </c>
      <c r="IO55" s="4" t="s">
        <v>914</v>
      </c>
      <c r="IP55" s="4" t="s">
        <v>914</v>
      </c>
      <c r="IQ55" s="4" t="s">
        <v>914</v>
      </c>
      <c r="IR55" s="4" t="s">
        <v>914</v>
      </c>
      <c r="IS55" s="4" t="s">
        <v>914</v>
      </c>
      <c r="IT55" s="4" t="s">
        <v>914</v>
      </c>
      <c r="IU55" s="4" t="s">
        <v>914</v>
      </c>
      <c r="IV55" s="4" t="s">
        <v>914</v>
      </c>
      <c r="IW55" s="4" t="s">
        <v>914</v>
      </c>
      <c r="IX55" s="4" t="s">
        <v>914</v>
      </c>
      <c r="IY55" s="4" t="s">
        <v>914</v>
      </c>
      <c r="IZ55" s="4" t="s">
        <v>914</v>
      </c>
      <c r="JA55" s="4" t="s">
        <v>914</v>
      </c>
      <c r="JB55" s="4" t="s">
        <v>914</v>
      </c>
      <c r="JC55" s="7">
        <v>0</v>
      </c>
      <c r="JD55" s="71" t="s">
        <v>914</v>
      </c>
      <c r="JE55" s="19">
        <v>0</v>
      </c>
      <c r="JF55" s="19">
        <v>1</v>
      </c>
      <c r="JG55" s="7">
        <v>0.58440000000000003</v>
      </c>
      <c r="JH55" s="7">
        <v>0.58440000000000003</v>
      </c>
      <c r="JI55" s="15">
        <v>5.39</v>
      </c>
      <c r="JJ55" s="15">
        <v>2.63</v>
      </c>
      <c r="JK55" s="15">
        <v>3.93</v>
      </c>
      <c r="JL55" s="15">
        <v>40.049999999999997</v>
      </c>
      <c r="JM55" s="15" t="s">
        <v>911</v>
      </c>
      <c r="JN55" s="15" t="s">
        <v>911</v>
      </c>
      <c r="JO55" s="15" t="s">
        <v>911</v>
      </c>
      <c r="JP55" s="15" t="s">
        <v>911</v>
      </c>
      <c r="JQ55" s="15" t="s">
        <v>911</v>
      </c>
      <c r="JR55" s="15" t="s">
        <v>911</v>
      </c>
      <c r="JS55" s="4" t="s">
        <v>912</v>
      </c>
      <c r="JT55" s="10">
        <v>0.21510000000000001</v>
      </c>
      <c r="JU55" s="10">
        <v>0.41760000000000003</v>
      </c>
      <c r="JV55" s="10">
        <v>0</v>
      </c>
      <c r="JW55" s="10">
        <v>0.14749999999999999</v>
      </c>
      <c r="JX55" s="10">
        <v>0.1198</v>
      </c>
      <c r="JY55" s="7" t="s">
        <v>911</v>
      </c>
      <c r="JZ55" s="7" t="s">
        <v>911</v>
      </c>
      <c r="KA55" s="7" t="s">
        <v>911</v>
      </c>
      <c r="KB55" s="7" t="s">
        <v>911</v>
      </c>
      <c r="KC55" s="7" t="s">
        <v>911</v>
      </c>
      <c r="KD55" s="10" t="s">
        <v>914</v>
      </c>
      <c r="KE55" s="10" t="s">
        <v>914</v>
      </c>
      <c r="KF55" s="10" t="s">
        <v>914</v>
      </c>
      <c r="KG55" s="10" t="s">
        <v>914</v>
      </c>
      <c r="KH55" s="10" t="s">
        <v>914</v>
      </c>
      <c r="KI55" s="10" t="s">
        <v>914</v>
      </c>
      <c r="KJ55" s="10" t="s">
        <v>915</v>
      </c>
      <c r="KK55" s="10" t="s">
        <v>915</v>
      </c>
      <c r="KL55" s="10" t="s">
        <v>915</v>
      </c>
      <c r="KM55" s="10" t="s">
        <v>915</v>
      </c>
      <c r="KN55" s="10" t="s">
        <v>915</v>
      </c>
      <c r="KO55" s="10" t="s">
        <v>915</v>
      </c>
      <c r="KP55" s="10" t="s">
        <v>915</v>
      </c>
      <c r="KQ55" s="15" t="s">
        <v>914</v>
      </c>
      <c r="KR55" s="15" t="s">
        <v>914</v>
      </c>
      <c r="KS55" s="15" t="s">
        <v>914</v>
      </c>
      <c r="KT55" s="15" t="s">
        <v>914</v>
      </c>
      <c r="KU55" s="15" t="s">
        <v>914</v>
      </c>
      <c r="KV55" s="10" t="s">
        <v>914</v>
      </c>
      <c r="KW55" s="10" t="s">
        <v>914</v>
      </c>
      <c r="KX55" s="10" t="s">
        <v>914</v>
      </c>
      <c r="KY55" s="10" t="s">
        <v>914</v>
      </c>
      <c r="KZ55" s="10" t="s">
        <v>914</v>
      </c>
      <c r="LA55" s="10" t="s">
        <v>914</v>
      </c>
      <c r="LB55" s="10" t="s">
        <v>914</v>
      </c>
      <c r="LC55" s="10" t="s">
        <v>914</v>
      </c>
      <c r="LD55" s="10" t="s">
        <v>914</v>
      </c>
      <c r="LE55" s="10" t="s">
        <v>914</v>
      </c>
      <c r="LF55" s="10" t="s">
        <v>914</v>
      </c>
      <c r="LG55" s="10" t="s">
        <v>914</v>
      </c>
      <c r="LH55" s="10" t="s">
        <v>914</v>
      </c>
      <c r="LI55" s="10" t="s">
        <v>914</v>
      </c>
      <c r="LJ55" s="10" t="s">
        <v>914</v>
      </c>
      <c r="LK55" s="10" t="s">
        <v>914</v>
      </c>
      <c r="LL55" s="10" t="s">
        <v>914</v>
      </c>
      <c r="LM55" s="10" t="s">
        <v>914</v>
      </c>
      <c r="LN55" s="10" t="s">
        <v>912</v>
      </c>
      <c r="LO55" s="16">
        <v>2006</v>
      </c>
      <c r="LP55" s="10" t="s">
        <v>912</v>
      </c>
      <c r="LQ55" s="10" t="s">
        <v>911</v>
      </c>
      <c r="LR55" s="3" t="s">
        <v>911</v>
      </c>
      <c r="LS55" s="3" t="s">
        <v>911</v>
      </c>
      <c r="LT55" s="10" t="s">
        <v>911</v>
      </c>
      <c r="LU55" s="3" t="s">
        <v>911</v>
      </c>
      <c r="LV55" s="3" t="s">
        <v>911</v>
      </c>
      <c r="LW55" s="3" t="s">
        <v>912</v>
      </c>
      <c r="LX55" s="73" t="s">
        <v>1255</v>
      </c>
      <c r="LY55" s="3" t="s">
        <v>1223</v>
      </c>
      <c r="LZ55" s="3">
        <v>2018</v>
      </c>
      <c r="MA55" s="3" t="s">
        <v>950</v>
      </c>
      <c r="MB55" s="3" t="s">
        <v>928</v>
      </c>
      <c r="MC55" s="3" t="s">
        <v>1256</v>
      </c>
      <c r="MD55" s="3" t="s">
        <v>912</v>
      </c>
      <c r="ME55" s="3" t="s">
        <v>912</v>
      </c>
      <c r="MF55" s="3" t="s">
        <v>912</v>
      </c>
      <c r="MG55" s="3" t="s">
        <v>912</v>
      </c>
      <c r="MH55" s="3" t="s">
        <v>912</v>
      </c>
      <c r="MI55" s="3" t="s">
        <v>912</v>
      </c>
      <c r="MJ55" s="3" t="s">
        <v>930</v>
      </c>
      <c r="MK55" s="3" t="s">
        <v>912</v>
      </c>
      <c r="ML55" s="3" t="s">
        <v>912</v>
      </c>
      <c r="MM55" s="3" t="s">
        <v>930</v>
      </c>
      <c r="MN55" s="3" t="s">
        <v>912</v>
      </c>
      <c r="MO55" s="3" t="s">
        <v>930</v>
      </c>
      <c r="MP55" s="3" t="s">
        <v>930</v>
      </c>
      <c r="MQ55" s="3" t="s">
        <v>914</v>
      </c>
      <c r="MR55" s="3" t="s">
        <v>914</v>
      </c>
      <c r="MS55" s="3" t="s">
        <v>914</v>
      </c>
      <c r="MT55" s="4" t="s">
        <v>914</v>
      </c>
      <c r="MU55" s="3" t="s">
        <v>914</v>
      </c>
      <c r="MV55" s="3" t="s">
        <v>914</v>
      </c>
      <c r="MW55" s="3" t="s">
        <v>914</v>
      </c>
      <c r="MX55" s="3" t="s">
        <v>914</v>
      </c>
      <c r="MY55" s="3" t="s">
        <v>914</v>
      </c>
      <c r="MZ55" s="3" t="s">
        <v>914</v>
      </c>
      <c r="NA55" s="3" t="s">
        <v>914</v>
      </c>
      <c r="NB55" s="3" t="s">
        <v>912</v>
      </c>
      <c r="NC55" s="3" t="s">
        <v>911</v>
      </c>
      <c r="ND55" s="4">
        <v>1060</v>
      </c>
      <c r="NE55" s="10">
        <v>0.05</v>
      </c>
      <c r="NF55" s="10">
        <v>7.0000000000000007E-2</v>
      </c>
      <c r="NG55" s="10">
        <v>0</v>
      </c>
      <c r="NH55" s="3" t="s">
        <v>912</v>
      </c>
      <c r="NI55" s="18">
        <v>299140.93</v>
      </c>
      <c r="NJ55" s="3" t="s">
        <v>911</v>
      </c>
      <c r="NK55" s="3" t="s">
        <v>911</v>
      </c>
      <c r="NL55" s="3" t="s">
        <v>911</v>
      </c>
      <c r="NM55" s="3" t="s">
        <v>911</v>
      </c>
      <c r="NN55" s="3" t="s">
        <v>911</v>
      </c>
      <c r="NO55" s="3" t="s">
        <v>911</v>
      </c>
      <c r="NP55" s="3" t="s">
        <v>912</v>
      </c>
      <c r="NQ55" s="3" t="s">
        <v>930</v>
      </c>
      <c r="NR55" s="3" t="s">
        <v>912</v>
      </c>
      <c r="NS55" s="3" t="s">
        <v>930</v>
      </c>
      <c r="NT55" s="3" t="s">
        <v>930</v>
      </c>
      <c r="NU55" s="3" t="s">
        <v>912</v>
      </c>
      <c r="NV55" s="3" t="s">
        <v>912</v>
      </c>
      <c r="NW55" s="3" t="s">
        <v>930</v>
      </c>
      <c r="NX55" s="3" t="s">
        <v>912</v>
      </c>
      <c r="NY55" s="3" t="s">
        <v>930</v>
      </c>
      <c r="NZ55" s="3" t="s">
        <v>912</v>
      </c>
      <c r="OA55" s="3" t="s">
        <v>912</v>
      </c>
      <c r="OB55" s="3" t="s">
        <v>912</v>
      </c>
      <c r="OC55" s="3" t="s">
        <v>930</v>
      </c>
      <c r="OD55" s="3" t="s">
        <v>911</v>
      </c>
      <c r="OE55" s="7" t="s">
        <v>911</v>
      </c>
      <c r="OF55" s="7" t="s">
        <v>911</v>
      </c>
      <c r="OG55" s="7" t="s">
        <v>911</v>
      </c>
      <c r="OH55" s="7" t="s">
        <v>911</v>
      </c>
      <c r="OI55" s="7" t="s">
        <v>911</v>
      </c>
      <c r="OJ55" s="7" t="s">
        <v>911</v>
      </c>
      <c r="OK55" s="7" t="s">
        <v>911</v>
      </c>
      <c r="OL55" s="7" t="s">
        <v>911</v>
      </c>
      <c r="OM55" s="7" t="s">
        <v>911</v>
      </c>
      <c r="ON55" s="7" t="s">
        <v>911</v>
      </c>
      <c r="OO55" s="7" t="s">
        <v>911</v>
      </c>
      <c r="OP55" s="3" t="s">
        <v>911</v>
      </c>
      <c r="OQ55" s="3" t="s">
        <v>912</v>
      </c>
      <c r="OR55" s="3" t="s">
        <v>912</v>
      </c>
      <c r="OS55" s="3" t="s">
        <v>1244</v>
      </c>
      <c r="OT55" s="10">
        <v>0.5</v>
      </c>
      <c r="OU55" s="10">
        <v>0</v>
      </c>
      <c r="OV55" s="10">
        <v>0.25</v>
      </c>
      <c r="OW55" s="10">
        <v>0.05</v>
      </c>
      <c r="OX55" s="10">
        <v>0.2</v>
      </c>
      <c r="OY55" s="13" t="s">
        <v>911</v>
      </c>
      <c r="OZ55" s="3" t="s">
        <v>912</v>
      </c>
      <c r="PA55" s="3" t="s">
        <v>1986</v>
      </c>
      <c r="PB55" s="3" t="s">
        <v>912</v>
      </c>
      <c r="PC55" s="3" t="s">
        <v>912</v>
      </c>
      <c r="PD55" s="3" t="s">
        <v>912</v>
      </c>
      <c r="PE55" s="3" t="s">
        <v>930</v>
      </c>
      <c r="PF55" s="3" t="s">
        <v>912</v>
      </c>
      <c r="PG55" s="3">
        <v>32</v>
      </c>
      <c r="PH55" s="3">
        <v>27</v>
      </c>
      <c r="PI55" s="18">
        <v>15489981.279999999</v>
      </c>
      <c r="PJ55" s="3" t="s">
        <v>953</v>
      </c>
      <c r="PK55" s="3" t="s">
        <v>936</v>
      </c>
      <c r="PL55" s="3" t="s">
        <v>937</v>
      </c>
      <c r="PM55" s="3" t="s">
        <v>912</v>
      </c>
      <c r="PN55" s="3">
        <v>15</v>
      </c>
      <c r="PO55" s="74">
        <v>45689</v>
      </c>
      <c r="PP55" s="3" t="s">
        <v>975</v>
      </c>
      <c r="PQ55" s="3" t="s">
        <v>930</v>
      </c>
      <c r="PR55" s="3" t="s">
        <v>914</v>
      </c>
      <c r="PS55" s="3" t="s">
        <v>912</v>
      </c>
      <c r="PT55" s="9" t="s">
        <v>911</v>
      </c>
      <c r="PU55" s="9" t="s">
        <v>911</v>
      </c>
      <c r="PV55" s="9" t="s">
        <v>911</v>
      </c>
      <c r="PW55" s="3" t="s">
        <v>912</v>
      </c>
      <c r="PX55" s="3" t="s">
        <v>1125</v>
      </c>
      <c r="PY55" s="3" t="s">
        <v>912</v>
      </c>
      <c r="PZ55" s="3" t="s">
        <v>912</v>
      </c>
      <c r="QA55" s="3" t="s">
        <v>912</v>
      </c>
      <c r="QB55" s="3" t="s">
        <v>930</v>
      </c>
      <c r="QC55" s="3" t="s">
        <v>930</v>
      </c>
      <c r="QD55" s="3" t="s">
        <v>930</v>
      </c>
      <c r="QE55" s="3" t="s">
        <v>930</v>
      </c>
      <c r="QF55" s="3" t="s">
        <v>914</v>
      </c>
      <c r="QG55" s="3" t="s">
        <v>930</v>
      </c>
      <c r="QH55" s="3" t="s">
        <v>911</v>
      </c>
    </row>
    <row r="56" spans="1:450" ht="91.5" customHeight="1" x14ac:dyDescent="0.25">
      <c r="A56" s="3">
        <v>3534401</v>
      </c>
      <c r="B56" s="3" t="s">
        <v>905</v>
      </c>
      <c r="C56" s="3" t="s">
        <v>1139</v>
      </c>
      <c r="D56" s="3" t="s">
        <v>1140</v>
      </c>
      <c r="E56" s="3" t="s">
        <v>1141</v>
      </c>
      <c r="F56" s="3" t="s">
        <v>1142</v>
      </c>
      <c r="G56" s="3" t="s">
        <v>982</v>
      </c>
      <c r="H56" s="3">
        <v>9</v>
      </c>
      <c r="I56" s="3">
        <v>5</v>
      </c>
      <c r="J56" s="3">
        <v>5</v>
      </c>
      <c r="K56" s="3">
        <v>3</v>
      </c>
      <c r="L56" s="3">
        <v>1</v>
      </c>
      <c r="M56" s="3">
        <v>3</v>
      </c>
      <c r="N56" s="3">
        <v>2</v>
      </c>
      <c r="O56" s="3">
        <v>2</v>
      </c>
      <c r="P56" s="4">
        <v>1332</v>
      </c>
      <c r="Q56" s="4">
        <v>341</v>
      </c>
      <c r="R56" s="3" t="s">
        <v>912</v>
      </c>
      <c r="S56" s="73" t="s">
        <v>1143</v>
      </c>
      <c r="T56" s="4">
        <v>382</v>
      </c>
      <c r="U56" s="4">
        <v>60</v>
      </c>
      <c r="V56" s="4">
        <v>0</v>
      </c>
      <c r="W56" s="4">
        <v>382</v>
      </c>
      <c r="X56" s="4" t="s">
        <v>911</v>
      </c>
      <c r="Y56" s="4" t="s">
        <v>911</v>
      </c>
      <c r="Z56" s="4" t="s">
        <v>911</v>
      </c>
      <c r="AA56" s="4" t="s">
        <v>911</v>
      </c>
      <c r="AB56" s="4" t="s">
        <v>911</v>
      </c>
      <c r="AC56" s="4" t="s">
        <v>911</v>
      </c>
      <c r="AD56" s="4" t="s">
        <v>911</v>
      </c>
      <c r="AE56" s="4" t="s">
        <v>911</v>
      </c>
      <c r="AF56" s="4" t="s">
        <v>911</v>
      </c>
      <c r="AG56" s="5" t="s">
        <v>911</v>
      </c>
      <c r="AH56" s="4">
        <v>440</v>
      </c>
      <c r="AI56" s="4" t="s">
        <v>911</v>
      </c>
      <c r="AJ56" s="4" t="s">
        <v>914</v>
      </c>
      <c r="AK56" s="4" t="s">
        <v>914</v>
      </c>
      <c r="AL56" s="4" t="s">
        <v>915</v>
      </c>
      <c r="AM56" s="4" t="s">
        <v>915</v>
      </c>
      <c r="AN56" s="4" t="s">
        <v>914</v>
      </c>
      <c r="AO56" s="4" t="s">
        <v>914</v>
      </c>
      <c r="AP56" s="4" t="s">
        <v>914</v>
      </c>
      <c r="AQ56" s="4" t="s">
        <v>914</v>
      </c>
      <c r="AR56" s="4" t="s">
        <v>914</v>
      </c>
      <c r="AS56" s="4" t="s">
        <v>914</v>
      </c>
      <c r="AT56" s="4" t="s">
        <v>914</v>
      </c>
      <c r="AU56" s="4" t="s">
        <v>914</v>
      </c>
      <c r="AV56" s="4" t="s">
        <v>911</v>
      </c>
      <c r="AW56" s="4">
        <v>1960</v>
      </c>
      <c r="AX56" s="6">
        <v>0.51</v>
      </c>
      <c r="AY56" s="6">
        <v>16.600000000000001</v>
      </c>
      <c r="AZ56" s="6" t="s">
        <v>911</v>
      </c>
      <c r="BA56" s="6" t="s">
        <v>911</v>
      </c>
      <c r="BB56" s="6">
        <v>21.5</v>
      </c>
      <c r="BC56" s="6">
        <v>0</v>
      </c>
      <c r="BD56" s="6">
        <v>1.9</v>
      </c>
      <c r="BE56" s="6">
        <v>0.8</v>
      </c>
      <c r="BF56" s="6" t="s">
        <v>914</v>
      </c>
      <c r="BG56" s="6" t="s">
        <v>915</v>
      </c>
      <c r="BH56" s="6" t="s">
        <v>914</v>
      </c>
      <c r="BI56" s="6" t="s">
        <v>914</v>
      </c>
      <c r="BJ56" s="6" t="s">
        <v>914</v>
      </c>
      <c r="BK56" s="6">
        <v>21620000</v>
      </c>
      <c r="BL56" s="6" t="s">
        <v>911</v>
      </c>
      <c r="BM56" s="6" t="s">
        <v>914</v>
      </c>
      <c r="BN56" s="6" t="s">
        <v>915</v>
      </c>
      <c r="BO56" s="6" t="s">
        <v>914</v>
      </c>
      <c r="BP56" s="6" t="s">
        <v>914</v>
      </c>
      <c r="BQ56" s="6" t="s">
        <v>914</v>
      </c>
      <c r="BR56" s="6" t="s">
        <v>914</v>
      </c>
      <c r="BS56" s="9" t="s">
        <v>911</v>
      </c>
      <c r="BT56" s="9">
        <v>12</v>
      </c>
      <c r="BU56" s="9" t="s">
        <v>914</v>
      </c>
      <c r="BV56" s="9" t="s">
        <v>914</v>
      </c>
      <c r="BW56" s="9" t="s">
        <v>915</v>
      </c>
      <c r="BX56" s="9" t="s">
        <v>914</v>
      </c>
      <c r="BY56" s="9" t="s">
        <v>914</v>
      </c>
      <c r="BZ56" s="9" t="s">
        <v>914</v>
      </c>
      <c r="CA56" s="8">
        <v>12</v>
      </c>
      <c r="CB56" s="3" t="s">
        <v>999</v>
      </c>
      <c r="CC56" s="9">
        <v>4.7</v>
      </c>
      <c r="CD56" s="9" t="s">
        <v>911</v>
      </c>
      <c r="CE56" s="9" t="s">
        <v>914</v>
      </c>
      <c r="CF56" s="9" t="s">
        <v>915</v>
      </c>
      <c r="CG56" s="9" t="s">
        <v>914</v>
      </c>
      <c r="CH56" s="9" t="s">
        <v>914</v>
      </c>
      <c r="CI56" s="9" t="s">
        <v>914</v>
      </c>
      <c r="CJ56" s="9" t="s">
        <v>911</v>
      </c>
      <c r="CK56" s="3">
        <v>9</v>
      </c>
      <c r="CL56" s="3">
        <v>9</v>
      </c>
      <c r="CM56" s="3">
        <v>9</v>
      </c>
      <c r="CN56" s="3">
        <v>9</v>
      </c>
      <c r="CO56" s="3">
        <v>5</v>
      </c>
      <c r="CP56" s="3">
        <v>5</v>
      </c>
      <c r="CQ56" s="3">
        <v>5</v>
      </c>
      <c r="CR56" s="3">
        <v>5</v>
      </c>
      <c r="CS56" s="4">
        <v>34</v>
      </c>
      <c r="CT56" s="4" t="s">
        <v>911</v>
      </c>
      <c r="CU56" s="9" t="s">
        <v>911</v>
      </c>
      <c r="CV56" s="9" t="s">
        <v>911</v>
      </c>
      <c r="CW56" s="3" t="s">
        <v>912</v>
      </c>
      <c r="CX56" s="5">
        <v>2014</v>
      </c>
      <c r="CY56" s="73" t="s">
        <v>911</v>
      </c>
      <c r="CZ56" s="3" t="s">
        <v>912</v>
      </c>
      <c r="DA56" s="10">
        <v>0.95</v>
      </c>
      <c r="DB56" s="10" t="s">
        <v>911</v>
      </c>
      <c r="DC56" s="10" t="s">
        <v>914</v>
      </c>
      <c r="DD56" s="10" t="s">
        <v>915</v>
      </c>
      <c r="DE56" s="10" t="s">
        <v>914</v>
      </c>
      <c r="DF56" s="10" t="s">
        <v>914</v>
      </c>
      <c r="DG56" s="10" t="s">
        <v>914</v>
      </c>
      <c r="DH56" s="10" t="s">
        <v>914</v>
      </c>
      <c r="DI56" s="10">
        <v>0.05</v>
      </c>
      <c r="DJ56" s="10" t="s">
        <v>911</v>
      </c>
      <c r="DK56" s="10" t="s">
        <v>914</v>
      </c>
      <c r="DL56" s="10" t="s">
        <v>915</v>
      </c>
      <c r="DM56" s="10" t="s">
        <v>914</v>
      </c>
      <c r="DN56" s="10" t="s">
        <v>914</v>
      </c>
      <c r="DO56" s="10" t="s">
        <v>914</v>
      </c>
      <c r="DP56" s="10" t="s">
        <v>914</v>
      </c>
      <c r="DQ56" s="12">
        <v>4.5</v>
      </c>
      <c r="DR56" s="12">
        <v>4.3499999999999996</v>
      </c>
      <c r="DS56" s="13">
        <v>43466</v>
      </c>
      <c r="DT56" s="3" t="s">
        <v>911</v>
      </c>
      <c r="DU56" s="14" t="s">
        <v>911</v>
      </c>
      <c r="DV56" s="3" t="s">
        <v>1137</v>
      </c>
      <c r="DW56" s="15">
        <v>164313946.34999999</v>
      </c>
      <c r="DX56" s="15" t="s">
        <v>911</v>
      </c>
      <c r="DY56" s="15" t="s">
        <v>911</v>
      </c>
      <c r="DZ56" s="15" t="s">
        <v>911</v>
      </c>
      <c r="EA56" s="15" t="s">
        <v>914</v>
      </c>
      <c r="EB56" s="15" t="s">
        <v>914</v>
      </c>
      <c r="EC56" s="15" t="s">
        <v>915</v>
      </c>
      <c r="ED56" s="15" t="s">
        <v>915</v>
      </c>
      <c r="EE56" s="15" t="s">
        <v>914</v>
      </c>
      <c r="EF56" s="15" t="s">
        <v>914</v>
      </c>
      <c r="EG56" s="15" t="s">
        <v>914</v>
      </c>
      <c r="EH56" s="15" t="s">
        <v>914</v>
      </c>
      <c r="EI56" s="15" t="s">
        <v>914</v>
      </c>
      <c r="EJ56" s="15" t="s">
        <v>914</v>
      </c>
      <c r="EK56" s="15" t="s">
        <v>914</v>
      </c>
      <c r="EL56" s="15" t="s">
        <v>914</v>
      </c>
      <c r="EM56" s="15" t="s">
        <v>911</v>
      </c>
      <c r="EN56" s="15" t="s">
        <v>911</v>
      </c>
      <c r="EO56" s="15" t="s">
        <v>911</v>
      </c>
      <c r="EP56" s="15" t="s">
        <v>911</v>
      </c>
      <c r="EQ56" s="15" t="s">
        <v>911</v>
      </c>
      <c r="ER56" s="15" t="s">
        <v>911</v>
      </c>
      <c r="ES56" s="15" t="s">
        <v>914</v>
      </c>
      <c r="ET56" s="15" t="s">
        <v>914</v>
      </c>
      <c r="EU56" s="15" t="s">
        <v>914</v>
      </c>
      <c r="EV56" s="15" t="s">
        <v>915</v>
      </c>
      <c r="EW56" s="15" t="s">
        <v>915</v>
      </c>
      <c r="EX56" s="15" t="s">
        <v>915</v>
      </c>
      <c r="EY56" s="15" t="s">
        <v>914</v>
      </c>
      <c r="EZ56" s="15" t="s">
        <v>914</v>
      </c>
      <c r="FA56" s="15" t="s">
        <v>914</v>
      </c>
      <c r="FB56" s="15" t="s">
        <v>914</v>
      </c>
      <c r="FC56" s="15" t="s">
        <v>914</v>
      </c>
      <c r="FD56" s="15" t="s">
        <v>914</v>
      </c>
      <c r="FE56" s="15" t="s">
        <v>914</v>
      </c>
      <c r="FF56" s="15" t="s">
        <v>914</v>
      </c>
      <c r="FG56" s="15" t="s">
        <v>914</v>
      </c>
      <c r="FH56" s="15" t="s">
        <v>914</v>
      </c>
      <c r="FI56" s="15" t="s">
        <v>914</v>
      </c>
      <c r="FJ56" s="15" t="s">
        <v>914</v>
      </c>
      <c r="FK56" s="7">
        <v>0.02</v>
      </c>
      <c r="FL56" s="7">
        <v>0.02</v>
      </c>
      <c r="FM56" s="20">
        <v>1.6500000000000001E-2</v>
      </c>
      <c r="FN56" s="75">
        <v>7.5999999999999998E-2</v>
      </c>
      <c r="FO56" s="7">
        <v>0</v>
      </c>
      <c r="FP56" s="10" t="s">
        <v>914</v>
      </c>
      <c r="FQ56" s="7" t="s">
        <v>911</v>
      </c>
      <c r="FR56" s="7" t="s">
        <v>911</v>
      </c>
      <c r="FS56" s="7" t="s">
        <v>911</v>
      </c>
      <c r="FT56" s="7" t="s">
        <v>911</v>
      </c>
      <c r="FU56" s="7" t="s">
        <v>911</v>
      </c>
      <c r="FV56" s="10" t="s">
        <v>911</v>
      </c>
      <c r="FW56" s="10" t="s">
        <v>914</v>
      </c>
      <c r="FX56" s="10" t="s">
        <v>914</v>
      </c>
      <c r="FY56" s="10" t="s">
        <v>914</v>
      </c>
      <c r="FZ56" s="10" t="s">
        <v>914</v>
      </c>
      <c r="GA56" s="10" t="s">
        <v>914</v>
      </c>
      <c r="GB56" s="10" t="s">
        <v>914</v>
      </c>
      <c r="GC56" s="10" t="s">
        <v>915</v>
      </c>
      <c r="GD56" s="10" t="s">
        <v>915</v>
      </c>
      <c r="GE56" s="10" t="s">
        <v>915</v>
      </c>
      <c r="GF56" s="10" t="s">
        <v>915</v>
      </c>
      <c r="GG56" s="10" t="s">
        <v>915</v>
      </c>
      <c r="GH56" s="10" t="s">
        <v>915</v>
      </c>
      <c r="GI56" s="15" t="s">
        <v>914</v>
      </c>
      <c r="GJ56" s="15" t="s">
        <v>914</v>
      </c>
      <c r="GK56" s="15" t="s">
        <v>914</v>
      </c>
      <c r="GL56" s="15" t="s">
        <v>914</v>
      </c>
      <c r="GM56" s="15" t="s">
        <v>914</v>
      </c>
      <c r="GN56" s="15" t="s">
        <v>914</v>
      </c>
      <c r="GO56" s="10" t="s">
        <v>914</v>
      </c>
      <c r="GP56" s="10" t="s">
        <v>914</v>
      </c>
      <c r="GQ56" s="10" t="s">
        <v>914</v>
      </c>
      <c r="GR56" s="10" t="s">
        <v>914</v>
      </c>
      <c r="GS56" s="10" t="s">
        <v>914</v>
      </c>
      <c r="GT56" s="10" t="s">
        <v>914</v>
      </c>
      <c r="GU56" s="10" t="s">
        <v>914</v>
      </c>
      <c r="GV56" s="10" t="s">
        <v>914</v>
      </c>
      <c r="GW56" s="10" t="s">
        <v>914</v>
      </c>
      <c r="GX56" s="10" t="s">
        <v>914</v>
      </c>
      <c r="GY56" s="10" t="s">
        <v>914</v>
      </c>
      <c r="GZ56" s="10" t="s">
        <v>914</v>
      </c>
      <c r="HA56" s="10" t="s">
        <v>914</v>
      </c>
      <c r="HB56" s="10" t="s">
        <v>914</v>
      </c>
      <c r="HC56" s="10" t="s">
        <v>914</v>
      </c>
      <c r="HD56" s="10" t="s">
        <v>914</v>
      </c>
      <c r="HE56" s="10" t="s">
        <v>914</v>
      </c>
      <c r="HF56" s="10" t="s">
        <v>914</v>
      </c>
      <c r="HG56" s="4">
        <v>17250894</v>
      </c>
      <c r="HH56" s="4">
        <v>19120342</v>
      </c>
      <c r="HI56" s="4">
        <v>2804170</v>
      </c>
      <c r="HJ56" s="4" t="s">
        <v>911</v>
      </c>
      <c r="HK56" s="4">
        <v>5850649</v>
      </c>
      <c r="HL56" s="4">
        <v>1651107</v>
      </c>
      <c r="HM56" s="4" t="s">
        <v>911</v>
      </c>
      <c r="HN56" s="4" t="s">
        <v>911</v>
      </c>
      <c r="HO56" s="4" t="s">
        <v>911</v>
      </c>
      <c r="HP56" s="4" t="s">
        <v>911</v>
      </c>
      <c r="HQ56" s="4" t="s">
        <v>911</v>
      </c>
      <c r="HR56" s="4" t="s">
        <v>911</v>
      </c>
      <c r="HS56" s="4" t="s">
        <v>914</v>
      </c>
      <c r="HT56" s="4" t="s">
        <v>914</v>
      </c>
      <c r="HU56" s="4" t="s">
        <v>914</v>
      </c>
      <c r="HV56" s="4" t="s">
        <v>914</v>
      </c>
      <c r="HW56" s="4" t="s">
        <v>914</v>
      </c>
      <c r="HX56" s="4" t="s">
        <v>914</v>
      </c>
      <c r="HY56" s="4" t="s">
        <v>915</v>
      </c>
      <c r="HZ56" s="4" t="s">
        <v>915</v>
      </c>
      <c r="IA56" s="4" t="s">
        <v>915</v>
      </c>
      <c r="IB56" s="4" t="s">
        <v>915</v>
      </c>
      <c r="IC56" s="4" t="s">
        <v>915</v>
      </c>
      <c r="ID56" s="4" t="s">
        <v>915</v>
      </c>
      <c r="IE56" s="4" t="s">
        <v>914</v>
      </c>
      <c r="IF56" s="4" t="s">
        <v>914</v>
      </c>
      <c r="IG56" s="4" t="s">
        <v>914</v>
      </c>
      <c r="IH56" s="4" t="s">
        <v>914</v>
      </c>
      <c r="II56" s="4" t="s">
        <v>914</v>
      </c>
      <c r="IJ56" s="4" t="s">
        <v>914</v>
      </c>
      <c r="IK56" s="4" t="s">
        <v>914</v>
      </c>
      <c r="IL56" s="4" t="s">
        <v>914</v>
      </c>
      <c r="IM56" s="4" t="s">
        <v>914</v>
      </c>
      <c r="IN56" s="4" t="s">
        <v>914</v>
      </c>
      <c r="IO56" s="4" t="s">
        <v>914</v>
      </c>
      <c r="IP56" s="4" t="s">
        <v>914</v>
      </c>
      <c r="IQ56" s="4" t="s">
        <v>914</v>
      </c>
      <c r="IR56" s="4" t="s">
        <v>914</v>
      </c>
      <c r="IS56" s="4" t="s">
        <v>914</v>
      </c>
      <c r="IT56" s="4" t="s">
        <v>914</v>
      </c>
      <c r="IU56" s="4" t="s">
        <v>914</v>
      </c>
      <c r="IV56" s="4" t="s">
        <v>914</v>
      </c>
      <c r="IW56" s="4" t="s">
        <v>914</v>
      </c>
      <c r="IX56" s="4" t="s">
        <v>914</v>
      </c>
      <c r="IY56" s="4" t="s">
        <v>914</v>
      </c>
      <c r="IZ56" s="4" t="s">
        <v>914</v>
      </c>
      <c r="JA56" s="4" t="s">
        <v>914</v>
      </c>
      <c r="JB56" s="4" t="s">
        <v>914</v>
      </c>
      <c r="JC56" s="7">
        <v>0</v>
      </c>
      <c r="JD56" s="71" t="s">
        <v>914</v>
      </c>
      <c r="JE56" s="19">
        <v>1</v>
      </c>
      <c r="JF56" s="19">
        <v>1</v>
      </c>
      <c r="JG56" s="7">
        <v>0.5</v>
      </c>
      <c r="JH56" s="7">
        <v>0.5</v>
      </c>
      <c r="JI56" s="15" t="s">
        <v>911</v>
      </c>
      <c r="JJ56" s="15">
        <v>3.28</v>
      </c>
      <c r="JK56" s="15">
        <v>4.58</v>
      </c>
      <c r="JL56" s="15" t="s">
        <v>911</v>
      </c>
      <c r="JM56" s="15" t="s">
        <v>911</v>
      </c>
      <c r="JN56" s="15" t="s">
        <v>911</v>
      </c>
      <c r="JO56" s="15" t="s">
        <v>911</v>
      </c>
      <c r="JP56" s="15" t="s">
        <v>911</v>
      </c>
      <c r="JQ56" s="15" t="s">
        <v>911</v>
      </c>
      <c r="JR56" s="15" t="s">
        <v>911</v>
      </c>
      <c r="JS56" s="15" t="s">
        <v>930</v>
      </c>
      <c r="JT56" s="15" t="s">
        <v>911</v>
      </c>
      <c r="JU56" s="15" t="s">
        <v>911</v>
      </c>
      <c r="JV56" s="15" t="s">
        <v>911</v>
      </c>
      <c r="JW56" s="15" t="s">
        <v>911</v>
      </c>
      <c r="JX56" s="15" t="s">
        <v>911</v>
      </c>
      <c r="JY56" s="7" t="s">
        <v>911</v>
      </c>
      <c r="JZ56" s="7" t="s">
        <v>911</v>
      </c>
      <c r="KA56" s="7" t="s">
        <v>911</v>
      </c>
      <c r="KB56" s="7" t="s">
        <v>911</v>
      </c>
      <c r="KC56" s="7" t="s">
        <v>911</v>
      </c>
      <c r="KD56" s="15" t="s">
        <v>914</v>
      </c>
      <c r="KE56" s="15" t="s">
        <v>914</v>
      </c>
      <c r="KF56" s="15" t="s">
        <v>914</v>
      </c>
      <c r="KG56" s="15" t="s">
        <v>914</v>
      </c>
      <c r="KH56" s="15" t="s">
        <v>914</v>
      </c>
      <c r="KI56" s="15" t="s">
        <v>914</v>
      </c>
      <c r="KJ56" s="15" t="s">
        <v>915</v>
      </c>
      <c r="KK56" s="15" t="s">
        <v>915</v>
      </c>
      <c r="KL56" s="15" t="s">
        <v>915</v>
      </c>
      <c r="KM56" s="15" t="s">
        <v>915</v>
      </c>
      <c r="KN56" s="15" t="s">
        <v>915</v>
      </c>
      <c r="KO56" s="15" t="s">
        <v>915</v>
      </c>
      <c r="KP56" s="15" t="s">
        <v>915</v>
      </c>
      <c r="KQ56" s="15" t="s">
        <v>914</v>
      </c>
      <c r="KR56" s="15" t="s">
        <v>914</v>
      </c>
      <c r="KS56" s="15" t="s">
        <v>914</v>
      </c>
      <c r="KT56" s="15" t="s">
        <v>914</v>
      </c>
      <c r="KU56" s="15" t="s">
        <v>914</v>
      </c>
      <c r="KV56" s="15" t="s">
        <v>914</v>
      </c>
      <c r="KW56" s="15" t="s">
        <v>914</v>
      </c>
      <c r="KX56" s="15" t="s">
        <v>914</v>
      </c>
      <c r="KY56" s="15" t="s">
        <v>914</v>
      </c>
      <c r="KZ56" s="15" t="s">
        <v>914</v>
      </c>
      <c r="LA56" s="15" t="s">
        <v>914</v>
      </c>
      <c r="LB56" s="15" t="s">
        <v>914</v>
      </c>
      <c r="LC56" s="15" t="s">
        <v>914</v>
      </c>
      <c r="LD56" s="15" t="s">
        <v>914</v>
      </c>
      <c r="LE56" s="15" t="s">
        <v>914</v>
      </c>
      <c r="LF56" s="15" t="s">
        <v>914</v>
      </c>
      <c r="LG56" s="15" t="s">
        <v>914</v>
      </c>
      <c r="LH56" s="15" t="s">
        <v>914</v>
      </c>
      <c r="LI56" s="15" t="s">
        <v>914</v>
      </c>
      <c r="LJ56" s="15" t="s">
        <v>914</v>
      </c>
      <c r="LK56" s="15" t="s">
        <v>914</v>
      </c>
      <c r="LL56" s="15" t="s">
        <v>914</v>
      </c>
      <c r="LM56" s="15" t="s">
        <v>914</v>
      </c>
      <c r="LN56" s="10" t="s">
        <v>912</v>
      </c>
      <c r="LO56" s="16">
        <v>2004</v>
      </c>
      <c r="LP56" s="10" t="s">
        <v>912</v>
      </c>
      <c r="LQ56" s="10" t="s">
        <v>930</v>
      </c>
      <c r="LR56" s="3" t="s">
        <v>914</v>
      </c>
      <c r="LS56" s="3" t="s">
        <v>914</v>
      </c>
      <c r="LT56" s="10" t="s">
        <v>930</v>
      </c>
      <c r="LU56" s="3" t="s">
        <v>914</v>
      </c>
      <c r="LV56" s="3" t="s">
        <v>914</v>
      </c>
      <c r="LW56" s="3" t="s">
        <v>912</v>
      </c>
      <c r="LX56" s="73" t="s">
        <v>2007</v>
      </c>
      <c r="LY56" s="3" t="s">
        <v>968</v>
      </c>
      <c r="LZ56" s="3">
        <v>2016</v>
      </c>
      <c r="MA56" s="3" t="s">
        <v>950</v>
      </c>
      <c r="MB56" s="3" t="s">
        <v>928</v>
      </c>
      <c r="MC56" s="3" t="s">
        <v>929</v>
      </c>
      <c r="MD56" s="3" t="s">
        <v>912</v>
      </c>
      <c r="ME56" s="3" t="s">
        <v>912</v>
      </c>
      <c r="MF56" s="3" t="s">
        <v>912</v>
      </c>
      <c r="MG56" s="3" t="s">
        <v>912</v>
      </c>
      <c r="MH56" s="3" t="s">
        <v>912</v>
      </c>
      <c r="MI56" s="3" t="s">
        <v>912</v>
      </c>
      <c r="MJ56" s="3" t="s">
        <v>912</v>
      </c>
      <c r="MK56" s="3" t="s">
        <v>930</v>
      </c>
      <c r="ML56" s="3" t="s">
        <v>912</v>
      </c>
      <c r="MM56" s="3" t="s">
        <v>930</v>
      </c>
      <c r="MN56" s="3" t="s">
        <v>912</v>
      </c>
      <c r="MO56" s="3" t="s">
        <v>930</v>
      </c>
      <c r="MP56" s="3" t="s">
        <v>912</v>
      </c>
      <c r="MQ56" s="3">
        <v>2017</v>
      </c>
      <c r="MR56" s="3">
        <v>10</v>
      </c>
      <c r="MS56" s="17" t="s">
        <v>931</v>
      </c>
      <c r="MT56" s="9">
        <v>1283957</v>
      </c>
      <c r="MU56" s="47" t="s">
        <v>915</v>
      </c>
      <c r="MV56" s="3">
        <v>32</v>
      </c>
      <c r="MW56" s="10">
        <v>0.31</v>
      </c>
      <c r="MX56" s="10">
        <v>6.0000000000000001E-3</v>
      </c>
      <c r="MY56" s="10">
        <v>0.33</v>
      </c>
      <c r="MZ56" s="10">
        <v>0.32500000000000001</v>
      </c>
      <c r="NA56" s="10">
        <v>2.8000000000000001E-2</v>
      </c>
      <c r="NB56" s="3" t="s">
        <v>930</v>
      </c>
      <c r="NC56" s="3" t="s">
        <v>914</v>
      </c>
      <c r="ND56" s="4">
        <v>2441</v>
      </c>
      <c r="NE56" s="10">
        <v>0.05</v>
      </c>
      <c r="NF56" s="10">
        <v>0.02</v>
      </c>
      <c r="NG56" s="10" t="s">
        <v>911</v>
      </c>
      <c r="NH56" s="3" t="s">
        <v>912</v>
      </c>
      <c r="NI56" s="18">
        <v>195414.81</v>
      </c>
      <c r="NJ56" s="18" t="s">
        <v>930</v>
      </c>
      <c r="NK56" s="18" t="s">
        <v>912</v>
      </c>
      <c r="NL56" s="18" t="s">
        <v>930</v>
      </c>
      <c r="NM56" s="18" t="s">
        <v>930</v>
      </c>
      <c r="NN56" s="18" t="s">
        <v>930</v>
      </c>
      <c r="NO56" s="18" t="s">
        <v>930</v>
      </c>
      <c r="NP56" s="18" t="s">
        <v>930</v>
      </c>
      <c r="NQ56" s="18" t="s">
        <v>930</v>
      </c>
      <c r="NR56" s="18" t="s">
        <v>930</v>
      </c>
      <c r="NS56" s="18" t="s">
        <v>912</v>
      </c>
      <c r="NT56" s="18" t="s">
        <v>930</v>
      </c>
      <c r="NU56" s="18" t="s">
        <v>930</v>
      </c>
      <c r="NV56" s="18" t="s">
        <v>912</v>
      </c>
      <c r="NW56" s="18" t="s">
        <v>930</v>
      </c>
      <c r="NX56" s="3" t="s">
        <v>912</v>
      </c>
      <c r="NY56" s="3" t="s">
        <v>930</v>
      </c>
      <c r="NZ56" s="3" t="s">
        <v>930</v>
      </c>
      <c r="OA56" s="3" t="s">
        <v>930</v>
      </c>
      <c r="OB56" s="3" t="s">
        <v>930</v>
      </c>
      <c r="OC56" s="3" t="s">
        <v>912</v>
      </c>
      <c r="OD56" s="3" t="s">
        <v>930</v>
      </c>
      <c r="OE56" s="7" t="s">
        <v>911</v>
      </c>
      <c r="OF56" s="7" t="s">
        <v>911</v>
      </c>
      <c r="OG56" s="7" t="s">
        <v>911</v>
      </c>
      <c r="OH56" s="7" t="s">
        <v>911</v>
      </c>
      <c r="OI56" s="7" t="s">
        <v>911</v>
      </c>
      <c r="OJ56" s="7" t="s">
        <v>911</v>
      </c>
      <c r="OK56" s="7" t="s">
        <v>911</v>
      </c>
      <c r="OL56" s="7" t="s">
        <v>911</v>
      </c>
      <c r="OM56" s="7" t="s">
        <v>911</v>
      </c>
      <c r="ON56" s="7" t="s">
        <v>911</v>
      </c>
      <c r="OO56" s="7" t="s">
        <v>911</v>
      </c>
      <c r="OP56" s="3" t="s">
        <v>1118</v>
      </c>
      <c r="OQ56" s="3" t="s">
        <v>912</v>
      </c>
      <c r="OR56" s="3" t="s">
        <v>912</v>
      </c>
      <c r="OS56" s="3" t="s">
        <v>933</v>
      </c>
      <c r="OT56" s="10">
        <v>0.38</v>
      </c>
      <c r="OU56" s="19">
        <v>0</v>
      </c>
      <c r="OV56" s="10">
        <v>0.34</v>
      </c>
      <c r="OW56" s="10">
        <v>0.28000000000000003</v>
      </c>
      <c r="OX56" s="19">
        <v>0</v>
      </c>
      <c r="OY56" s="13">
        <v>43678</v>
      </c>
      <c r="OZ56" s="3" t="s">
        <v>912</v>
      </c>
      <c r="PA56" s="3" t="s">
        <v>1986</v>
      </c>
      <c r="PB56" s="3" t="s">
        <v>912</v>
      </c>
      <c r="PC56" s="3" t="s">
        <v>912</v>
      </c>
      <c r="PD56" s="3" t="s">
        <v>912</v>
      </c>
      <c r="PE56" s="3" t="s">
        <v>930</v>
      </c>
      <c r="PF56" s="3" t="s">
        <v>930</v>
      </c>
      <c r="PG56" s="3">
        <v>86</v>
      </c>
      <c r="PH56" s="3">
        <v>36</v>
      </c>
      <c r="PI56" s="18">
        <v>7665171</v>
      </c>
      <c r="PJ56" s="3" t="s">
        <v>953</v>
      </c>
      <c r="PK56" s="3" t="s">
        <v>936</v>
      </c>
      <c r="PL56" s="3" t="s">
        <v>937</v>
      </c>
      <c r="PM56" s="3" t="s">
        <v>912</v>
      </c>
      <c r="PN56" s="3">
        <v>20</v>
      </c>
      <c r="PO56" s="74">
        <v>49796</v>
      </c>
      <c r="PP56" s="3" t="s">
        <v>911</v>
      </c>
      <c r="PQ56" s="3" t="s">
        <v>912</v>
      </c>
      <c r="PR56" s="3" t="s">
        <v>1046</v>
      </c>
      <c r="PS56" s="3" t="s">
        <v>930</v>
      </c>
      <c r="PT56" s="9" t="s">
        <v>911</v>
      </c>
      <c r="PU56" s="9" t="s">
        <v>911</v>
      </c>
      <c r="PV56" s="9" t="s">
        <v>911</v>
      </c>
      <c r="PW56" s="3" t="s">
        <v>912</v>
      </c>
      <c r="PX56" s="3" t="s">
        <v>1131</v>
      </c>
      <c r="PY56" s="3" t="s">
        <v>912</v>
      </c>
      <c r="PZ56" s="3" t="s">
        <v>912</v>
      </c>
      <c r="QA56" s="3" t="s">
        <v>912</v>
      </c>
      <c r="QB56" s="3" t="s">
        <v>912</v>
      </c>
      <c r="QC56" s="3" t="s">
        <v>912</v>
      </c>
      <c r="QD56" s="3" t="s">
        <v>912</v>
      </c>
      <c r="QE56" s="3" t="s">
        <v>912</v>
      </c>
      <c r="QF56" s="3" t="s">
        <v>1144</v>
      </c>
      <c r="QG56" s="3" t="s">
        <v>912</v>
      </c>
      <c r="QH56" s="17" t="s">
        <v>1145</v>
      </c>
    </row>
    <row r="57" spans="1:450" ht="91.5" customHeight="1" x14ac:dyDescent="0.25">
      <c r="A57" s="3">
        <v>3547809</v>
      </c>
      <c r="B57" s="3" t="s">
        <v>905</v>
      </c>
      <c r="C57" s="3" t="s">
        <v>1120</v>
      </c>
      <c r="D57" s="3" t="s">
        <v>1028</v>
      </c>
      <c r="E57" s="3" t="s">
        <v>1061</v>
      </c>
      <c r="F57" s="3" t="s">
        <v>909</v>
      </c>
      <c r="G57" s="3" t="s">
        <v>982</v>
      </c>
      <c r="H57" s="3">
        <v>3</v>
      </c>
      <c r="I57" s="3">
        <v>3</v>
      </c>
      <c r="J57" s="3">
        <v>3</v>
      </c>
      <c r="K57" s="3">
        <v>0</v>
      </c>
      <c r="L57" s="3">
        <v>0</v>
      </c>
      <c r="M57" s="3">
        <v>0</v>
      </c>
      <c r="N57" s="3">
        <v>1</v>
      </c>
      <c r="O57" s="3">
        <v>0</v>
      </c>
      <c r="P57" s="4">
        <v>1950</v>
      </c>
      <c r="Q57" s="4">
        <v>973</v>
      </c>
      <c r="R57" s="3" t="s">
        <v>912</v>
      </c>
      <c r="S57" s="17" t="s">
        <v>915</v>
      </c>
      <c r="T57" s="4">
        <v>198</v>
      </c>
      <c r="U57" s="4">
        <v>72</v>
      </c>
      <c r="V57" s="4">
        <v>15</v>
      </c>
      <c r="W57" s="4">
        <v>198</v>
      </c>
      <c r="X57" s="4">
        <v>13</v>
      </c>
      <c r="Y57" s="4">
        <v>114</v>
      </c>
      <c r="Z57" s="4">
        <v>0</v>
      </c>
      <c r="AA57" s="4">
        <v>13</v>
      </c>
      <c r="AB57" s="4">
        <v>0</v>
      </c>
      <c r="AC57" s="4" t="s">
        <v>914</v>
      </c>
      <c r="AD57" s="4">
        <v>0</v>
      </c>
      <c r="AE57" s="4">
        <v>0</v>
      </c>
      <c r="AF57" s="4">
        <v>21</v>
      </c>
      <c r="AG57" s="5">
        <v>36</v>
      </c>
      <c r="AH57" s="4">
        <v>413</v>
      </c>
      <c r="AI57" s="4" t="s">
        <v>911</v>
      </c>
      <c r="AJ57" s="4" t="s">
        <v>914</v>
      </c>
      <c r="AK57" s="4" t="s">
        <v>914</v>
      </c>
      <c r="AL57" s="4" t="s">
        <v>915</v>
      </c>
      <c r="AM57" s="4" t="s">
        <v>915</v>
      </c>
      <c r="AN57" s="4" t="s">
        <v>914</v>
      </c>
      <c r="AO57" s="4" t="s">
        <v>914</v>
      </c>
      <c r="AP57" s="4" t="s">
        <v>914</v>
      </c>
      <c r="AQ57" s="4" t="s">
        <v>914</v>
      </c>
      <c r="AR57" s="4" t="s">
        <v>914</v>
      </c>
      <c r="AS57" s="4" t="s">
        <v>914</v>
      </c>
      <c r="AT57" s="4" t="s">
        <v>914</v>
      </c>
      <c r="AU57" s="4" t="s">
        <v>914</v>
      </c>
      <c r="AV57" s="4" t="s">
        <v>911</v>
      </c>
      <c r="AW57" s="4">
        <v>436</v>
      </c>
      <c r="AX57" s="6">
        <v>1.2</v>
      </c>
      <c r="AY57" s="6" t="s">
        <v>911</v>
      </c>
      <c r="AZ57" s="6" t="s">
        <v>911</v>
      </c>
      <c r="BA57" s="6">
        <v>0</v>
      </c>
      <c r="BB57" s="6">
        <v>4</v>
      </c>
      <c r="BC57" s="6">
        <v>9.6</v>
      </c>
      <c r="BD57" s="6">
        <v>9.6</v>
      </c>
      <c r="BE57" s="6">
        <v>16</v>
      </c>
      <c r="BF57" s="6" t="s">
        <v>914</v>
      </c>
      <c r="BG57" s="6">
        <v>8</v>
      </c>
      <c r="BH57" s="6" t="s">
        <v>914</v>
      </c>
      <c r="BI57" s="6" t="s">
        <v>914</v>
      </c>
      <c r="BJ57" s="6" t="s">
        <v>914</v>
      </c>
      <c r="BK57" s="6">
        <v>20983402</v>
      </c>
      <c r="BL57" s="6" t="s">
        <v>914</v>
      </c>
      <c r="BM57" s="9" t="s">
        <v>914</v>
      </c>
      <c r="BN57" s="9" t="s">
        <v>915</v>
      </c>
      <c r="BO57" s="6" t="s">
        <v>914</v>
      </c>
      <c r="BP57" s="9" t="s">
        <v>914</v>
      </c>
      <c r="BQ57" s="9" t="s">
        <v>914</v>
      </c>
      <c r="BR57" s="9" t="s">
        <v>914</v>
      </c>
      <c r="BS57" s="9" t="s">
        <v>914</v>
      </c>
      <c r="BT57" s="9">
        <v>20.399999999999999</v>
      </c>
      <c r="BU57" s="8">
        <v>17.3</v>
      </c>
      <c r="BV57" s="8" t="s">
        <v>914</v>
      </c>
      <c r="BW57" s="8" t="s">
        <v>915</v>
      </c>
      <c r="BX57" s="8" t="s">
        <v>914</v>
      </c>
      <c r="BY57" s="8" t="s">
        <v>914</v>
      </c>
      <c r="BZ57" s="8" t="s">
        <v>914</v>
      </c>
      <c r="CA57" s="8">
        <v>14.35</v>
      </c>
      <c r="CB57" s="3" t="s">
        <v>999</v>
      </c>
      <c r="CC57" s="9">
        <v>6</v>
      </c>
      <c r="CD57" s="9" t="s">
        <v>914</v>
      </c>
      <c r="CE57" s="9" t="s">
        <v>914</v>
      </c>
      <c r="CF57" s="9" t="s">
        <v>915</v>
      </c>
      <c r="CG57" s="9" t="s">
        <v>915</v>
      </c>
      <c r="CH57" s="9" t="s">
        <v>914</v>
      </c>
      <c r="CI57" s="9" t="s">
        <v>914</v>
      </c>
      <c r="CJ57" s="9" t="s">
        <v>911</v>
      </c>
      <c r="CK57" s="3">
        <v>3</v>
      </c>
      <c r="CL57" s="3">
        <v>3</v>
      </c>
      <c r="CM57" s="3">
        <v>3</v>
      </c>
      <c r="CN57" s="3">
        <v>3</v>
      </c>
      <c r="CO57" s="3">
        <v>3</v>
      </c>
      <c r="CP57" s="3">
        <v>0</v>
      </c>
      <c r="CQ57" s="3">
        <v>3</v>
      </c>
      <c r="CR57" s="3">
        <v>3</v>
      </c>
      <c r="CS57" s="3">
        <v>0</v>
      </c>
      <c r="CT57" s="3">
        <v>0</v>
      </c>
      <c r="CU57" s="3">
        <v>0</v>
      </c>
      <c r="CV57" s="3">
        <v>0</v>
      </c>
      <c r="CW57" s="3" t="s">
        <v>912</v>
      </c>
      <c r="CX57" s="5">
        <v>2017</v>
      </c>
      <c r="CY57" s="3" t="s">
        <v>915</v>
      </c>
      <c r="CZ57" s="3" t="s">
        <v>912</v>
      </c>
      <c r="DA57" s="10">
        <v>0.94499999999999995</v>
      </c>
      <c r="DB57" s="10" t="s">
        <v>914</v>
      </c>
      <c r="DC57" s="10" t="s">
        <v>914</v>
      </c>
      <c r="DD57" s="10" t="s">
        <v>915</v>
      </c>
      <c r="DE57" s="10" t="s">
        <v>914</v>
      </c>
      <c r="DF57" s="10" t="s">
        <v>914</v>
      </c>
      <c r="DG57" s="10" t="s">
        <v>914</v>
      </c>
      <c r="DH57" s="10" t="s">
        <v>914</v>
      </c>
      <c r="DI57" s="10" t="s">
        <v>911</v>
      </c>
      <c r="DJ57" s="11" t="s">
        <v>914</v>
      </c>
      <c r="DK57" s="10" t="s">
        <v>914</v>
      </c>
      <c r="DL57" s="10" t="s">
        <v>915</v>
      </c>
      <c r="DM57" s="10" t="s">
        <v>914</v>
      </c>
      <c r="DN57" s="10" t="s">
        <v>914</v>
      </c>
      <c r="DO57" s="10" t="s">
        <v>914</v>
      </c>
      <c r="DP57" s="10" t="s">
        <v>914</v>
      </c>
      <c r="DQ57" s="12">
        <v>4.75</v>
      </c>
      <c r="DR57" s="12">
        <v>4.4000000000000004</v>
      </c>
      <c r="DS57" s="13">
        <v>43466</v>
      </c>
      <c r="DT57" s="3" t="s">
        <v>911</v>
      </c>
      <c r="DU57" s="14" t="s">
        <v>911</v>
      </c>
      <c r="DV57" s="3" t="s">
        <v>919</v>
      </c>
      <c r="DW57" s="15">
        <v>173335530.93000001</v>
      </c>
      <c r="DX57" s="15">
        <v>11505174</v>
      </c>
      <c r="DY57" s="15" t="s">
        <v>914</v>
      </c>
      <c r="DZ57" s="15" t="s">
        <v>914</v>
      </c>
      <c r="EA57" s="15" t="s">
        <v>914</v>
      </c>
      <c r="EB57" s="15" t="s">
        <v>914</v>
      </c>
      <c r="EC57" s="15" t="s">
        <v>915</v>
      </c>
      <c r="ED57" s="15" t="s">
        <v>915</v>
      </c>
      <c r="EE57" s="15" t="s">
        <v>914</v>
      </c>
      <c r="EF57" s="15" t="s">
        <v>914</v>
      </c>
      <c r="EG57" s="15" t="s">
        <v>914</v>
      </c>
      <c r="EH57" s="15" t="s">
        <v>914</v>
      </c>
      <c r="EI57" s="15" t="s">
        <v>914</v>
      </c>
      <c r="EJ57" s="15" t="s">
        <v>914</v>
      </c>
      <c r="EK57" s="15" t="s">
        <v>914</v>
      </c>
      <c r="EL57" s="15" t="s">
        <v>914</v>
      </c>
      <c r="EM57" s="15">
        <v>11505174</v>
      </c>
      <c r="EN57" s="15" t="s">
        <v>911</v>
      </c>
      <c r="EO57" s="15" t="s">
        <v>911</v>
      </c>
      <c r="EP57" s="15" t="s">
        <v>914</v>
      </c>
      <c r="EQ57" s="15" t="s">
        <v>914</v>
      </c>
      <c r="ER57" s="15" t="s">
        <v>914</v>
      </c>
      <c r="ES57" s="15" t="s">
        <v>914</v>
      </c>
      <c r="ET57" s="15" t="s">
        <v>914</v>
      </c>
      <c r="EU57" s="15" t="s">
        <v>914</v>
      </c>
      <c r="EV57" s="15" t="s">
        <v>915</v>
      </c>
      <c r="EW57" s="15" t="s">
        <v>915</v>
      </c>
      <c r="EX57" s="15" t="s">
        <v>915</v>
      </c>
      <c r="EY57" s="15" t="s">
        <v>914</v>
      </c>
      <c r="EZ57" s="15" t="s">
        <v>914</v>
      </c>
      <c r="FA57" s="15" t="s">
        <v>914</v>
      </c>
      <c r="FB57" s="15" t="s">
        <v>914</v>
      </c>
      <c r="FC57" s="15" t="s">
        <v>914</v>
      </c>
      <c r="FD57" s="15" t="s">
        <v>914</v>
      </c>
      <c r="FE57" s="15" t="s">
        <v>914</v>
      </c>
      <c r="FF57" s="15" t="s">
        <v>914</v>
      </c>
      <c r="FG57" s="15" t="s">
        <v>914</v>
      </c>
      <c r="FH57" s="15" t="s">
        <v>914</v>
      </c>
      <c r="FI57" s="15" t="s">
        <v>914</v>
      </c>
      <c r="FJ57" s="15" t="s">
        <v>914</v>
      </c>
      <c r="FK57" s="7">
        <v>0.03</v>
      </c>
      <c r="FL57" s="7">
        <v>0.02</v>
      </c>
      <c r="FM57" s="7">
        <v>0</v>
      </c>
      <c r="FN57" s="7">
        <v>0</v>
      </c>
      <c r="FO57" s="7">
        <v>0</v>
      </c>
      <c r="FP57" s="10" t="s">
        <v>914</v>
      </c>
      <c r="FQ57" s="7" t="s">
        <v>914</v>
      </c>
      <c r="FR57" s="7" t="s">
        <v>914</v>
      </c>
      <c r="FS57" s="7" t="s">
        <v>914</v>
      </c>
      <c r="FT57" s="7" t="s">
        <v>914</v>
      </c>
      <c r="FU57" s="7" t="s">
        <v>914</v>
      </c>
      <c r="FV57" s="10" t="s">
        <v>914</v>
      </c>
      <c r="FW57" s="10" t="s">
        <v>914</v>
      </c>
      <c r="FX57" s="10" t="s">
        <v>914</v>
      </c>
      <c r="FY57" s="10" t="s">
        <v>914</v>
      </c>
      <c r="FZ57" s="10" t="s">
        <v>914</v>
      </c>
      <c r="GA57" s="10" t="s">
        <v>914</v>
      </c>
      <c r="GB57" s="10" t="s">
        <v>914</v>
      </c>
      <c r="GC57" s="10" t="s">
        <v>915</v>
      </c>
      <c r="GD57" s="10" t="s">
        <v>915</v>
      </c>
      <c r="GE57" s="10" t="s">
        <v>915</v>
      </c>
      <c r="GF57" s="10" t="s">
        <v>915</v>
      </c>
      <c r="GG57" s="10" t="s">
        <v>915</v>
      </c>
      <c r="GH57" s="10" t="s">
        <v>915</v>
      </c>
      <c r="GI57" s="15" t="s">
        <v>914</v>
      </c>
      <c r="GJ57" s="15" t="s">
        <v>914</v>
      </c>
      <c r="GK57" s="15" t="s">
        <v>914</v>
      </c>
      <c r="GL57" s="15" t="s">
        <v>914</v>
      </c>
      <c r="GM57" s="15" t="s">
        <v>914</v>
      </c>
      <c r="GN57" s="15" t="s">
        <v>914</v>
      </c>
      <c r="GO57" s="10" t="s">
        <v>914</v>
      </c>
      <c r="GP57" s="10" t="s">
        <v>914</v>
      </c>
      <c r="GQ57" s="10" t="s">
        <v>914</v>
      </c>
      <c r="GR57" s="10" t="s">
        <v>914</v>
      </c>
      <c r="GS57" s="10" t="s">
        <v>914</v>
      </c>
      <c r="GT57" s="10" t="s">
        <v>914</v>
      </c>
      <c r="GU57" s="10" t="s">
        <v>914</v>
      </c>
      <c r="GV57" s="10" t="s">
        <v>914</v>
      </c>
      <c r="GW57" s="10" t="s">
        <v>914</v>
      </c>
      <c r="GX57" s="10" t="s">
        <v>914</v>
      </c>
      <c r="GY57" s="10" t="s">
        <v>914</v>
      </c>
      <c r="GZ57" s="10" t="s">
        <v>914</v>
      </c>
      <c r="HA57" s="10" t="s">
        <v>914</v>
      </c>
      <c r="HB57" s="10" t="s">
        <v>914</v>
      </c>
      <c r="HC57" s="10" t="s">
        <v>914</v>
      </c>
      <c r="HD57" s="10" t="s">
        <v>914</v>
      </c>
      <c r="HE57" s="10" t="s">
        <v>914</v>
      </c>
      <c r="HF57" s="10" t="s">
        <v>914</v>
      </c>
      <c r="HG57" s="4">
        <v>3400871</v>
      </c>
      <c r="HH57" s="4">
        <v>14990241</v>
      </c>
      <c r="HI57" s="4">
        <v>3842635</v>
      </c>
      <c r="HJ57" s="4">
        <v>5367559</v>
      </c>
      <c r="HK57" s="4">
        <v>10176779</v>
      </c>
      <c r="HL57" s="4">
        <v>39839889</v>
      </c>
      <c r="HM57" s="4" t="s">
        <v>914</v>
      </c>
      <c r="HN57" s="4" t="s">
        <v>914</v>
      </c>
      <c r="HO57" s="4" t="s">
        <v>914</v>
      </c>
      <c r="HP57" s="4" t="s">
        <v>914</v>
      </c>
      <c r="HQ57" s="4" t="s">
        <v>914</v>
      </c>
      <c r="HR57" s="4" t="s">
        <v>914</v>
      </c>
      <c r="HS57" s="4" t="s">
        <v>914</v>
      </c>
      <c r="HT57" s="4" t="s">
        <v>914</v>
      </c>
      <c r="HU57" s="4" t="s">
        <v>914</v>
      </c>
      <c r="HV57" s="4" t="s">
        <v>914</v>
      </c>
      <c r="HW57" s="4" t="s">
        <v>914</v>
      </c>
      <c r="HX57" s="4" t="s">
        <v>914</v>
      </c>
      <c r="HY57" s="4" t="s">
        <v>915</v>
      </c>
      <c r="HZ57" s="4" t="s">
        <v>915</v>
      </c>
      <c r="IA57" s="4" t="s">
        <v>915</v>
      </c>
      <c r="IB57" s="4" t="s">
        <v>915</v>
      </c>
      <c r="IC57" s="4" t="s">
        <v>915</v>
      </c>
      <c r="ID57" s="4" t="s">
        <v>915</v>
      </c>
      <c r="IE57" s="4" t="s">
        <v>914</v>
      </c>
      <c r="IF57" s="4" t="s">
        <v>914</v>
      </c>
      <c r="IG57" s="4" t="s">
        <v>914</v>
      </c>
      <c r="IH57" s="4" t="s">
        <v>914</v>
      </c>
      <c r="II57" s="4" t="s">
        <v>914</v>
      </c>
      <c r="IJ57" s="4" t="s">
        <v>914</v>
      </c>
      <c r="IK57" s="4" t="s">
        <v>914</v>
      </c>
      <c r="IL57" s="4" t="s">
        <v>914</v>
      </c>
      <c r="IM57" s="4" t="s">
        <v>914</v>
      </c>
      <c r="IN57" s="4" t="s">
        <v>914</v>
      </c>
      <c r="IO57" s="4" t="s">
        <v>914</v>
      </c>
      <c r="IP57" s="4" t="s">
        <v>914</v>
      </c>
      <c r="IQ57" s="4" t="s">
        <v>914</v>
      </c>
      <c r="IR57" s="4" t="s">
        <v>914</v>
      </c>
      <c r="IS57" s="4" t="s">
        <v>914</v>
      </c>
      <c r="IT57" s="4" t="s">
        <v>914</v>
      </c>
      <c r="IU57" s="4" t="s">
        <v>914</v>
      </c>
      <c r="IV57" s="4" t="s">
        <v>914</v>
      </c>
      <c r="IW57" s="4" t="s">
        <v>914</v>
      </c>
      <c r="IX57" s="4" t="s">
        <v>914</v>
      </c>
      <c r="IY57" s="4" t="s">
        <v>914</v>
      </c>
      <c r="IZ57" s="4" t="s">
        <v>914</v>
      </c>
      <c r="JA57" s="4" t="s">
        <v>914</v>
      </c>
      <c r="JB57" s="4" t="s">
        <v>914</v>
      </c>
      <c r="JC57" s="19">
        <v>0</v>
      </c>
      <c r="JD57" s="71" t="s">
        <v>914</v>
      </c>
      <c r="JE57" s="19">
        <v>1</v>
      </c>
      <c r="JF57" s="19">
        <v>1</v>
      </c>
      <c r="JG57" s="7">
        <v>1</v>
      </c>
      <c r="JH57" s="7">
        <v>1</v>
      </c>
      <c r="JI57" s="15">
        <v>4.5</v>
      </c>
      <c r="JJ57" s="15">
        <v>2.7</v>
      </c>
      <c r="JK57" s="15">
        <v>3.2</v>
      </c>
      <c r="JL57" s="15" t="s">
        <v>911</v>
      </c>
      <c r="JM57" s="15" t="s">
        <v>911</v>
      </c>
      <c r="JN57" s="15" t="s">
        <v>911</v>
      </c>
      <c r="JO57" s="15" t="s">
        <v>911</v>
      </c>
      <c r="JP57" s="15" t="s">
        <v>911</v>
      </c>
      <c r="JQ57" s="15" t="s">
        <v>911</v>
      </c>
      <c r="JR57" s="15" t="s">
        <v>911</v>
      </c>
      <c r="JS57" s="4" t="s">
        <v>912</v>
      </c>
      <c r="JT57" s="10">
        <v>0.17469999999999999</v>
      </c>
      <c r="JU57" s="10">
        <v>0.53910000000000002</v>
      </c>
      <c r="JV57" s="10">
        <v>6.6799999999999998E-2</v>
      </c>
      <c r="JW57" s="10">
        <v>8.7999999999999995E-2</v>
      </c>
      <c r="JX57" s="10">
        <v>0.13139999999999999</v>
      </c>
      <c r="JY57" s="7" t="s">
        <v>914</v>
      </c>
      <c r="JZ57" s="7" t="s">
        <v>914</v>
      </c>
      <c r="KA57" s="7" t="s">
        <v>914</v>
      </c>
      <c r="KB57" s="7" t="s">
        <v>914</v>
      </c>
      <c r="KC57" s="7" t="s">
        <v>914</v>
      </c>
      <c r="KD57" s="10" t="s">
        <v>914</v>
      </c>
      <c r="KE57" s="10" t="s">
        <v>914</v>
      </c>
      <c r="KF57" s="10" t="s">
        <v>914</v>
      </c>
      <c r="KG57" s="10" t="s">
        <v>914</v>
      </c>
      <c r="KH57" s="10" t="s">
        <v>914</v>
      </c>
      <c r="KI57" s="10" t="s">
        <v>914</v>
      </c>
      <c r="KJ57" s="10" t="s">
        <v>915</v>
      </c>
      <c r="KK57" s="10" t="s">
        <v>915</v>
      </c>
      <c r="KL57" s="10" t="s">
        <v>915</v>
      </c>
      <c r="KM57" s="10" t="s">
        <v>915</v>
      </c>
      <c r="KN57" s="10" t="s">
        <v>915</v>
      </c>
      <c r="KO57" s="10" t="s">
        <v>915</v>
      </c>
      <c r="KP57" s="10" t="s">
        <v>915</v>
      </c>
      <c r="KQ57" s="15" t="s">
        <v>914</v>
      </c>
      <c r="KR57" s="15" t="s">
        <v>914</v>
      </c>
      <c r="KS57" s="15" t="s">
        <v>914</v>
      </c>
      <c r="KT57" s="15" t="s">
        <v>914</v>
      </c>
      <c r="KU57" s="15" t="s">
        <v>914</v>
      </c>
      <c r="KV57" s="15" t="s">
        <v>914</v>
      </c>
      <c r="KW57" s="15" t="s">
        <v>914</v>
      </c>
      <c r="KX57" s="15" t="s">
        <v>914</v>
      </c>
      <c r="KY57" s="15" t="s">
        <v>914</v>
      </c>
      <c r="KZ57" s="15" t="s">
        <v>914</v>
      </c>
      <c r="LA57" s="15" t="s">
        <v>914</v>
      </c>
      <c r="LB57" s="15" t="s">
        <v>914</v>
      </c>
      <c r="LC57" s="15" t="s">
        <v>914</v>
      </c>
      <c r="LD57" s="15" t="s">
        <v>914</v>
      </c>
      <c r="LE57" s="15" t="s">
        <v>914</v>
      </c>
      <c r="LF57" s="15" t="s">
        <v>914</v>
      </c>
      <c r="LG57" s="15" t="s">
        <v>914</v>
      </c>
      <c r="LH57" s="15" t="s">
        <v>914</v>
      </c>
      <c r="LI57" s="15" t="s">
        <v>914</v>
      </c>
      <c r="LJ57" s="15" t="s">
        <v>914</v>
      </c>
      <c r="LK57" s="15" t="s">
        <v>914</v>
      </c>
      <c r="LL57" s="15" t="s">
        <v>914</v>
      </c>
      <c r="LM57" s="15" t="s">
        <v>914</v>
      </c>
      <c r="LN57" s="10" t="s">
        <v>912</v>
      </c>
      <c r="LO57" s="16">
        <v>2012</v>
      </c>
      <c r="LP57" s="10" t="s">
        <v>912</v>
      </c>
      <c r="LQ57" s="10" t="s">
        <v>912</v>
      </c>
      <c r="LR57" s="3" t="s">
        <v>1121</v>
      </c>
      <c r="LS57" s="73" t="s">
        <v>1122</v>
      </c>
      <c r="LT57" s="10" t="s">
        <v>912</v>
      </c>
      <c r="LU57" s="3" t="s">
        <v>924</v>
      </c>
      <c r="LV57" s="85" t="s">
        <v>925</v>
      </c>
      <c r="LW57" s="3" t="s">
        <v>912</v>
      </c>
      <c r="LX57" s="3" t="s">
        <v>915</v>
      </c>
      <c r="LY57" s="3" t="s">
        <v>968</v>
      </c>
      <c r="LZ57" s="3">
        <v>2004</v>
      </c>
      <c r="MA57" s="3" t="s">
        <v>990</v>
      </c>
      <c r="MB57" s="3" t="s">
        <v>911</v>
      </c>
      <c r="MC57" s="3" t="s">
        <v>911</v>
      </c>
      <c r="MD57" s="3" t="s">
        <v>911</v>
      </c>
      <c r="ME57" s="3" t="s">
        <v>911</v>
      </c>
      <c r="MF57" s="3" t="s">
        <v>911</v>
      </c>
      <c r="MG57" s="3" t="s">
        <v>911</v>
      </c>
      <c r="MH57" s="3" t="s">
        <v>911</v>
      </c>
      <c r="MI57" s="3" t="s">
        <v>911</v>
      </c>
      <c r="MJ57" s="3" t="s">
        <v>911</v>
      </c>
      <c r="MK57" s="3" t="s">
        <v>911</v>
      </c>
      <c r="ML57" s="3" t="s">
        <v>911</v>
      </c>
      <c r="MM57" s="3" t="s">
        <v>911</v>
      </c>
      <c r="MN57" s="3" t="s">
        <v>911</v>
      </c>
      <c r="MO57" s="3" t="s">
        <v>911</v>
      </c>
      <c r="MP57" s="3" t="s">
        <v>912</v>
      </c>
      <c r="MQ57" s="3">
        <v>2004</v>
      </c>
      <c r="MR57" s="3" t="s">
        <v>1241</v>
      </c>
      <c r="MS57" s="3" t="s">
        <v>915</v>
      </c>
      <c r="MT57" s="3" t="s">
        <v>911</v>
      </c>
      <c r="MU57" s="47" t="s">
        <v>911</v>
      </c>
      <c r="MV57" s="3" t="s">
        <v>911</v>
      </c>
      <c r="MW57" s="3" t="s">
        <v>911</v>
      </c>
      <c r="MX57" s="3" t="s">
        <v>911</v>
      </c>
      <c r="MY57" s="3" t="s">
        <v>911</v>
      </c>
      <c r="MZ57" s="3" t="s">
        <v>911</v>
      </c>
      <c r="NA57" s="3" t="s">
        <v>911</v>
      </c>
      <c r="NB57" s="3" t="s">
        <v>930</v>
      </c>
      <c r="NC57" s="3" t="s">
        <v>914</v>
      </c>
      <c r="ND57" s="4">
        <v>4605</v>
      </c>
      <c r="NE57" s="10">
        <v>2.9700000000000001E-2</v>
      </c>
      <c r="NF57" s="10">
        <v>5.3800000000000001E-2</v>
      </c>
      <c r="NG57" s="10">
        <v>0</v>
      </c>
      <c r="NH57" s="3" t="s">
        <v>912</v>
      </c>
      <c r="NI57" s="18">
        <v>7724728.5999999996</v>
      </c>
      <c r="NJ57" s="3" t="s">
        <v>911</v>
      </c>
      <c r="NK57" s="3" t="s">
        <v>911</v>
      </c>
      <c r="NL57" s="3" t="s">
        <v>911</v>
      </c>
      <c r="NM57" s="3" t="s">
        <v>911</v>
      </c>
      <c r="NN57" s="3" t="s">
        <v>911</v>
      </c>
      <c r="NO57" s="3" t="s">
        <v>911</v>
      </c>
      <c r="NP57" s="3" t="s">
        <v>912</v>
      </c>
      <c r="NQ57" s="3" t="s">
        <v>912</v>
      </c>
      <c r="NR57" s="3" t="s">
        <v>912</v>
      </c>
      <c r="NS57" s="3" t="s">
        <v>912</v>
      </c>
      <c r="NT57" s="3" t="s">
        <v>912</v>
      </c>
      <c r="NU57" s="3" t="s">
        <v>912</v>
      </c>
      <c r="NV57" s="3" t="s">
        <v>912</v>
      </c>
      <c r="NW57" s="3" t="s">
        <v>912</v>
      </c>
      <c r="NX57" s="3" t="s">
        <v>912</v>
      </c>
      <c r="NY57" s="3" t="s">
        <v>912</v>
      </c>
      <c r="NZ57" s="3" t="s">
        <v>912</v>
      </c>
      <c r="OA57" s="3" t="s">
        <v>912</v>
      </c>
      <c r="OB57" s="3" t="s">
        <v>930</v>
      </c>
      <c r="OC57" s="3" t="s">
        <v>912</v>
      </c>
      <c r="OD57" s="3" t="s">
        <v>912</v>
      </c>
      <c r="OE57" s="7">
        <v>0</v>
      </c>
      <c r="OF57" s="7">
        <v>0</v>
      </c>
      <c r="OG57" s="7">
        <v>0</v>
      </c>
      <c r="OH57" s="7">
        <v>0</v>
      </c>
      <c r="OI57" s="7">
        <v>0</v>
      </c>
      <c r="OJ57" s="7">
        <f>1/198</f>
        <v>5.0505050505050509E-3</v>
      </c>
      <c r="OK57" s="7" t="s">
        <v>930</v>
      </c>
      <c r="OL57" s="7">
        <v>0</v>
      </c>
      <c r="OM57" s="7">
        <v>0</v>
      </c>
      <c r="ON57" s="7">
        <v>0</v>
      </c>
      <c r="OO57" s="7">
        <v>0</v>
      </c>
      <c r="OP57" s="3" t="s">
        <v>1123</v>
      </c>
      <c r="OQ57" s="3" t="s">
        <v>930</v>
      </c>
      <c r="OR57" s="3" t="s">
        <v>911</v>
      </c>
      <c r="OS57" s="3" t="s">
        <v>911</v>
      </c>
      <c r="OT57" s="3" t="s">
        <v>911</v>
      </c>
      <c r="OU57" s="3" t="s">
        <v>911</v>
      </c>
      <c r="OV57" s="3" t="s">
        <v>911</v>
      </c>
      <c r="OW57" s="3" t="s">
        <v>911</v>
      </c>
      <c r="OX57" s="3" t="s">
        <v>911</v>
      </c>
      <c r="OY57" s="13" t="s">
        <v>911</v>
      </c>
      <c r="OZ57" s="3" t="s">
        <v>912</v>
      </c>
      <c r="PA57" s="3" t="s">
        <v>1124</v>
      </c>
      <c r="PB57" s="3" t="s">
        <v>912</v>
      </c>
      <c r="PC57" s="3" t="s">
        <v>912</v>
      </c>
      <c r="PD57" s="3" t="s">
        <v>912</v>
      </c>
      <c r="PE57" s="3" t="s">
        <v>912</v>
      </c>
      <c r="PF57" s="3" t="s">
        <v>930</v>
      </c>
      <c r="PG57" s="3">
        <v>81</v>
      </c>
      <c r="PH57" s="3">
        <v>74</v>
      </c>
      <c r="PI57" s="18">
        <v>31748934.760000002</v>
      </c>
      <c r="PJ57" s="3" t="s">
        <v>953</v>
      </c>
      <c r="PK57" s="3" t="s">
        <v>936</v>
      </c>
      <c r="PL57" s="3" t="s">
        <v>937</v>
      </c>
      <c r="PM57" s="3" t="s">
        <v>912</v>
      </c>
      <c r="PN57" s="3">
        <v>25</v>
      </c>
      <c r="PO57" s="74">
        <v>44927</v>
      </c>
      <c r="PP57" s="3" t="s">
        <v>938</v>
      </c>
      <c r="PQ57" s="3" t="s">
        <v>930</v>
      </c>
      <c r="PR57" s="3" t="s">
        <v>914</v>
      </c>
      <c r="PS57" s="3" t="s">
        <v>930</v>
      </c>
      <c r="PT57" s="9" t="s">
        <v>911</v>
      </c>
      <c r="PU57" s="9" t="s">
        <v>911</v>
      </c>
      <c r="PV57" s="9" t="s">
        <v>911</v>
      </c>
      <c r="PW57" s="3" t="s">
        <v>912</v>
      </c>
      <c r="PX57" s="3" t="s">
        <v>1125</v>
      </c>
      <c r="PY57" s="3" t="s">
        <v>912</v>
      </c>
      <c r="PZ57" s="3" t="s">
        <v>912</v>
      </c>
      <c r="QA57" s="3" t="s">
        <v>912</v>
      </c>
      <c r="QB57" s="3" t="s">
        <v>912</v>
      </c>
      <c r="QC57" s="3" t="s">
        <v>912</v>
      </c>
      <c r="QD57" s="3" t="s">
        <v>912</v>
      </c>
      <c r="QE57" s="3" t="s">
        <v>930</v>
      </c>
      <c r="QF57" s="3" t="s">
        <v>914</v>
      </c>
      <c r="QG57" s="3" t="s">
        <v>930</v>
      </c>
      <c r="QH57" s="3" t="s">
        <v>911</v>
      </c>
    </row>
    <row r="58" spans="1:450" ht="91.5" customHeight="1" x14ac:dyDescent="0.25">
      <c r="A58" s="3">
        <v>3548708</v>
      </c>
      <c r="B58" s="3" t="s">
        <v>905</v>
      </c>
      <c r="C58" s="3" t="s">
        <v>1105</v>
      </c>
      <c r="D58" s="3" t="s">
        <v>1106</v>
      </c>
      <c r="E58" s="3" t="s">
        <v>1107</v>
      </c>
      <c r="F58" s="3" t="s">
        <v>909</v>
      </c>
      <c r="G58" s="3" t="s">
        <v>1108</v>
      </c>
      <c r="H58" s="3">
        <v>6</v>
      </c>
      <c r="I58" s="3" t="s">
        <v>914</v>
      </c>
      <c r="J58" s="3">
        <v>5</v>
      </c>
      <c r="K58" s="3" t="s">
        <v>914</v>
      </c>
      <c r="L58" s="3">
        <v>5</v>
      </c>
      <c r="M58" s="3" t="s">
        <v>914</v>
      </c>
      <c r="N58" s="3">
        <v>4</v>
      </c>
      <c r="O58" s="3" t="s">
        <v>914</v>
      </c>
      <c r="P58" s="4">
        <v>2029</v>
      </c>
      <c r="Q58" s="4">
        <v>1270</v>
      </c>
      <c r="R58" s="3" t="s">
        <v>912</v>
      </c>
      <c r="S58" s="17" t="s">
        <v>1109</v>
      </c>
      <c r="T58" s="4">
        <v>253</v>
      </c>
      <c r="U58" s="4">
        <v>68</v>
      </c>
      <c r="V58" s="4" t="s">
        <v>911</v>
      </c>
      <c r="W58" s="4">
        <v>253</v>
      </c>
      <c r="X58" s="4">
        <v>34</v>
      </c>
      <c r="Y58" s="4">
        <v>124</v>
      </c>
      <c r="Z58" s="4">
        <v>25</v>
      </c>
      <c r="AA58" s="4" t="s">
        <v>911</v>
      </c>
      <c r="AB58" s="4" t="s">
        <v>911</v>
      </c>
      <c r="AC58" s="4" t="s">
        <v>911</v>
      </c>
      <c r="AD58" s="4" t="s">
        <v>911</v>
      </c>
      <c r="AE58" s="4" t="s">
        <v>911</v>
      </c>
      <c r="AF58" s="4">
        <v>109</v>
      </c>
      <c r="AG58" s="5">
        <v>81</v>
      </c>
      <c r="AH58" s="4">
        <v>380</v>
      </c>
      <c r="AI58" s="4" t="s">
        <v>911</v>
      </c>
      <c r="AJ58" s="4" t="s">
        <v>914</v>
      </c>
      <c r="AK58" s="4" t="s">
        <v>914</v>
      </c>
      <c r="AL58" s="4" t="s">
        <v>914</v>
      </c>
      <c r="AM58" s="4" t="s">
        <v>914</v>
      </c>
      <c r="AN58" s="4">
        <v>2</v>
      </c>
      <c r="AO58" s="4" t="s">
        <v>911</v>
      </c>
      <c r="AP58" s="4" t="s">
        <v>914</v>
      </c>
      <c r="AQ58" s="4" t="s">
        <v>914</v>
      </c>
      <c r="AR58" s="4" t="s">
        <v>914</v>
      </c>
      <c r="AS58" s="4" t="s">
        <v>914</v>
      </c>
      <c r="AT58" s="4" t="s">
        <v>914</v>
      </c>
      <c r="AU58" s="4" t="s">
        <v>914</v>
      </c>
      <c r="AV58" s="4" t="s">
        <v>911</v>
      </c>
      <c r="AW58" s="4">
        <v>1174</v>
      </c>
      <c r="AX58" s="6" t="s">
        <v>911</v>
      </c>
      <c r="AY58" s="6" t="s">
        <v>911</v>
      </c>
      <c r="AZ58" s="6" t="s">
        <v>911</v>
      </c>
      <c r="BA58" s="6">
        <v>16</v>
      </c>
      <c r="BB58" s="6">
        <v>8.6</v>
      </c>
      <c r="BC58" s="6">
        <v>1</v>
      </c>
      <c r="BD58" s="6">
        <v>5</v>
      </c>
      <c r="BE58" s="6">
        <v>1</v>
      </c>
      <c r="BF58" s="6" t="s">
        <v>914</v>
      </c>
      <c r="BG58" s="6" t="s">
        <v>914</v>
      </c>
      <c r="BH58" s="6" t="s">
        <v>914</v>
      </c>
      <c r="BI58" s="6" t="s">
        <v>914</v>
      </c>
      <c r="BJ58" s="6" t="s">
        <v>914</v>
      </c>
      <c r="BK58" s="6">
        <v>19142357.100000001</v>
      </c>
      <c r="BL58" s="6">
        <v>6028361.4000000004</v>
      </c>
      <c r="BM58" s="6" t="s">
        <v>914</v>
      </c>
      <c r="BN58" s="6" t="s">
        <v>914</v>
      </c>
      <c r="BO58" s="6" t="s">
        <v>915</v>
      </c>
      <c r="BP58" s="6" t="s">
        <v>914</v>
      </c>
      <c r="BQ58" s="6" t="s">
        <v>914</v>
      </c>
      <c r="BR58" s="6" t="s">
        <v>914</v>
      </c>
      <c r="BS58" s="9">
        <v>18</v>
      </c>
      <c r="BT58" s="9">
        <v>20</v>
      </c>
      <c r="BU58" s="9" t="s">
        <v>911</v>
      </c>
      <c r="BV58" s="9" t="s">
        <v>914</v>
      </c>
      <c r="BW58" s="9" t="s">
        <v>914</v>
      </c>
      <c r="BX58" s="9" t="s">
        <v>914</v>
      </c>
      <c r="BY58" s="9" t="s">
        <v>914</v>
      </c>
      <c r="BZ58" s="9" t="s">
        <v>914</v>
      </c>
      <c r="CA58" s="9" t="s">
        <v>911</v>
      </c>
      <c r="CB58" s="3" t="s">
        <v>1099</v>
      </c>
      <c r="CC58" s="9">
        <v>6.85</v>
      </c>
      <c r="CD58" s="9">
        <v>5.74</v>
      </c>
      <c r="CE58" s="9" t="s">
        <v>914</v>
      </c>
      <c r="CF58" s="9" t="s">
        <v>914</v>
      </c>
      <c r="CG58" s="9" t="s">
        <v>914</v>
      </c>
      <c r="CH58" s="9" t="s">
        <v>914</v>
      </c>
      <c r="CI58" s="9" t="s">
        <v>914</v>
      </c>
      <c r="CJ58" s="9">
        <v>4</v>
      </c>
      <c r="CK58" s="21">
        <v>0</v>
      </c>
      <c r="CL58" s="3">
        <v>3</v>
      </c>
      <c r="CM58" s="3">
        <v>0</v>
      </c>
      <c r="CN58" s="3">
        <v>0</v>
      </c>
      <c r="CO58" s="3" t="s">
        <v>914</v>
      </c>
      <c r="CP58" s="3" t="s">
        <v>914</v>
      </c>
      <c r="CQ58" s="3" t="s">
        <v>914</v>
      </c>
      <c r="CR58" s="3" t="s">
        <v>914</v>
      </c>
      <c r="CS58" s="4">
        <v>0</v>
      </c>
      <c r="CT58" s="4">
        <v>14</v>
      </c>
      <c r="CU58" s="3">
        <v>0</v>
      </c>
      <c r="CV58" s="3">
        <v>0</v>
      </c>
      <c r="CW58" s="3" t="s">
        <v>930</v>
      </c>
      <c r="CX58" s="3" t="s">
        <v>914</v>
      </c>
      <c r="CY58" s="3" t="s">
        <v>914</v>
      </c>
      <c r="CZ58" s="3" t="s">
        <v>912</v>
      </c>
      <c r="DA58" s="10">
        <v>0.92</v>
      </c>
      <c r="DB58" s="10">
        <v>0.94</v>
      </c>
      <c r="DC58" s="11" t="s">
        <v>914</v>
      </c>
      <c r="DD58" s="11" t="s">
        <v>914</v>
      </c>
      <c r="DE58" s="11" t="s">
        <v>915</v>
      </c>
      <c r="DF58" s="11" t="s">
        <v>914</v>
      </c>
      <c r="DG58" s="11" t="s">
        <v>914</v>
      </c>
      <c r="DH58" s="11" t="s">
        <v>914</v>
      </c>
      <c r="DI58" s="11">
        <v>1.7999999999999999E-2</v>
      </c>
      <c r="DJ58" s="11">
        <v>8.9999999999999993E-3</v>
      </c>
      <c r="DK58" s="11" t="s">
        <v>914</v>
      </c>
      <c r="DL58" s="11" t="s">
        <v>914</v>
      </c>
      <c r="DM58" s="11" t="s">
        <v>915</v>
      </c>
      <c r="DN58" s="11" t="s">
        <v>914</v>
      </c>
      <c r="DO58" s="11" t="s">
        <v>914</v>
      </c>
      <c r="DP58" s="11" t="s">
        <v>914</v>
      </c>
      <c r="DQ58" s="12">
        <v>4.75</v>
      </c>
      <c r="DR58" s="12">
        <v>4.4000000000000004</v>
      </c>
      <c r="DS58" s="13">
        <v>43466</v>
      </c>
      <c r="DT58" s="22" t="s">
        <v>1110</v>
      </c>
      <c r="DU58" s="86">
        <v>2.37</v>
      </c>
      <c r="DV58" s="22" t="s">
        <v>1042</v>
      </c>
      <c r="DW58" s="15">
        <v>139462395.75999999</v>
      </c>
      <c r="DX58" s="15">
        <v>36217269.57</v>
      </c>
      <c r="DY58" s="15">
        <v>42163049.840000004</v>
      </c>
      <c r="DZ58" s="15">
        <v>10214833.369999999</v>
      </c>
      <c r="EA58" s="15" t="s">
        <v>914</v>
      </c>
      <c r="EB58" s="15" t="s">
        <v>914</v>
      </c>
      <c r="EC58" s="15" t="s">
        <v>914</v>
      </c>
      <c r="ED58" s="15" t="s">
        <v>914</v>
      </c>
      <c r="EE58" s="15" t="s">
        <v>915</v>
      </c>
      <c r="EF58" s="15" t="s">
        <v>915</v>
      </c>
      <c r="EG58" s="15" t="s">
        <v>914</v>
      </c>
      <c r="EH58" s="15" t="s">
        <v>914</v>
      </c>
      <c r="EI58" s="15" t="s">
        <v>914</v>
      </c>
      <c r="EJ58" s="15" t="s">
        <v>914</v>
      </c>
      <c r="EK58" s="15" t="s">
        <v>914</v>
      </c>
      <c r="EL58" s="15" t="s">
        <v>914</v>
      </c>
      <c r="EM58" s="15">
        <v>33597313.530000001</v>
      </c>
      <c r="EN58" s="15">
        <v>190216.02</v>
      </c>
      <c r="EO58" s="15">
        <v>2429740.02</v>
      </c>
      <c r="EP58" s="15">
        <v>10157327.07</v>
      </c>
      <c r="EQ58" s="15">
        <v>57506.8</v>
      </c>
      <c r="ER58" s="15">
        <v>0</v>
      </c>
      <c r="ES58" s="15" t="s">
        <v>914</v>
      </c>
      <c r="ET58" s="15" t="s">
        <v>914</v>
      </c>
      <c r="EU58" s="15" t="s">
        <v>914</v>
      </c>
      <c r="EV58" s="15" t="s">
        <v>914</v>
      </c>
      <c r="EW58" s="15" t="s">
        <v>914</v>
      </c>
      <c r="EX58" s="15" t="s">
        <v>914</v>
      </c>
      <c r="EY58" s="15" t="s">
        <v>915</v>
      </c>
      <c r="EZ58" s="15" t="s">
        <v>915</v>
      </c>
      <c r="FA58" s="15" t="s">
        <v>915</v>
      </c>
      <c r="FB58" s="15" t="s">
        <v>914</v>
      </c>
      <c r="FC58" s="15" t="s">
        <v>914</v>
      </c>
      <c r="FD58" s="15" t="s">
        <v>914</v>
      </c>
      <c r="FE58" s="15" t="s">
        <v>914</v>
      </c>
      <c r="FF58" s="15" t="s">
        <v>914</v>
      </c>
      <c r="FG58" s="15" t="s">
        <v>914</v>
      </c>
      <c r="FH58" s="15" t="s">
        <v>914</v>
      </c>
      <c r="FI58" s="15" t="s">
        <v>914</v>
      </c>
      <c r="FJ58" s="15" t="s">
        <v>914</v>
      </c>
      <c r="FK58" s="7">
        <v>0.03</v>
      </c>
      <c r="FL58" s="7">
        <v>0</v>
      </c>
      <c r="FM58" s="7">
        <v>0</v>
      </c>
      <c r="FN58" s="7">
        <v>0</v>
      </c>
      <c r="FO58" s="7">
        <v>2.5000000000000001E-2</v>
      </c>
      <c r="FP58" s="10" t="s">
        <v>1111</v>
      </c>
      <c r="FQ58" s="7">
        <v>0.03</v>
      </c>
      <c r="FR58" s="7">
        <v>0</v>
      </c>
      <c r="FS58" s="7">
        <v>0</v>
      </c>
      <c r="FT58" s="7">
        <v>0</v>
      </c>
      <c r="FU58" s="7">
        <v>2.5000000000000001E-2</v>
      </c>
      <c r="FV58" s="10" t="s">
        <v>1111</v>
      </c>
      <c r="FW58" s="10" t="s">
        <v>914</v>
      </c>
      <c r="FX58" s="10" t="s">
        <v>914</v>
      </c>
      <c r="FY58" s="10" t="s">
        <v>914</v>
      </c>
      <c r="FZ58" s="10" t="s">
        <v>914</v>
      </c>
      <c r="GA58" s="10" t="s">
        <v>914</v>
      </c>
      <c r="GB58" s="10" t="s">
        <v>914</v>
      </c>
      <c r="GC58" s="10" t="s">
        <v>914</v>
      </c>
      <c r="GD58" s="10" t="s">
        <v>914</v>
      </c>
      <c r="GE58" s="10" t="s">
        <v>914</v>
      </c>
      <c r="GF58" s="10" t="s">
        <v>914</v>
      </c>
      <c r="GG58" s="10" t="s">
        <v>914</v>
      </c>
      <c r="GH58" s="10" t="s">
        <v>914</v>
      </c>
      <c r="GI58" s="10" t="s">
        <v>915</v>
      </c>
      <c r="GJ58" s="10" t="s">
        <v>915</v>
      </c>
      <c r="GK58" s="10" t="s">
        <v>915</v>
      </c>
      <c r="GL58" s="10" t="s">
        <v>915</v>
      </c>
      <c r="GM58" s="10" t="s">
        <v>915</v>
      </c>
      <c r="GN58" s="10" t="s">
        <v>915</v>
      </c>
      <c r="GO58" s="10" t="s">
        <v>914</v>
      </c>
      <c r="GP58" s="10" t="s">
        <v>914</v>
      </c>
      <c r="GQ58" s="10" t="s">
        <v>914</v>
      </c>
      <c r="GR58" s="10" t="s">
        <v>914</v>
      </c>
      <c r="GS58" s="10" t="s">
        <v>914</v>
      </c>
      <c r="GT58" s="10" t="s">
        <v>914</v>
      </c>
      <c r="GU58" s="10" t="s">
        <v>914</v>
      </c>
      <c r="GV58" s="10" t="s">
        <v>914</v>
      </c>
      <c r="GW58" s="10" t="s">
        <v>914</v>
      </c>
      <c r="GX58" s="10" t="s">
        <v>914</v>
      </c>
      <c r="GY58" s="10" t="s">
        <v>914</v>
      </c>
      <c r="GZ58" s="10" t="s">
        <v>914</v>
      </c>
      <c r="HA58" s="10" t="s">
        <v>914</v>
      </c>
      <c r="HB58" s="10" t="s">
        <v>914</v>
      </c>
      <c r="HC58" s="10" t="s">
        <v>914</v>
      </c>
      <c r="HD58" s="10" t="s">
        <v>914</v>
      </c>
      <c r="HE58" s="10" t="s">
        <v>914</v>
      </c>
      <c r="HF58" s="10" t="s">
        <v>914</v>
      </c>
      <c r="HG58" s="4">
        <v>16335498</v>
      </c>
      <c r="HH58" s="4">
        <v>14412038</v>
      </c>
      <c r="HI58" s="4">
        <v>3105960</v>
      </c>
      <c r="HJ58" s="4">
        <v>4653142</v>
      </c>
      <c r="HK58" s="4">
        <v>13401167</v>
      </c>
      <c r="HL58" s="4">
        <v>38759426</v>
      </c>
      <c r="HM58" s="4">
        <v>4938639</v>
      </c>
      <c r="HN58" s="4">
        <v>4357128</v>
      </c>
      <c r="HO58" s="4">
        <v>939011</v>
      </c>
      <c r="HP58" s="4">
        <v>1406763</v>
      </c>
      <c r="HQ58" s="4">
        <v>4051516</v>
      </c>
      <c r="HR58" s="4">
        <v>11717966</v>
      </c>
      <c r="HS58" s="4" t="s">
        <v>914</v>
      </c>
      <c r="HT58" s="4" t="s">
        <v>914</v>
      </c>
      <c r="HU58" s="4" t="s">
        <v>914</v>
      </c>
      <c r="HV58" s="4" t="s">
        <v>914</v>
      </c>
      <c r="HW58" s="4" t="s">
        <v>914</v>
      </c>
      <c r="HX58" s="4" t="s">
        <v>914</v>
      </c>
      <c r="HY58" s="4" t="s">
        <v>914</v>
      </c>
      <c r="HZ58" s="4" t="s">
        <v>914</v>
      </c>
      <c r="IA58" s="4" t="s">
        <v>914</v>
      </c>
      <c r="IB58" s="4" t="s">
        <v>914</v>
      </c>
      <c r="IC58" s="4" t="s">
        <v>914</v>
      </c>
      <c r="ID58" s="4" t="s">
        <v>914</v>
      </c>
      <c r="IE58" s="4" t="s">
        <v>915</v>
      </c>
      <c r="IF58" s="4" t="s">
        <v>915</v>
      </c>
      <c r="IG58" s="4" t="s">
        <v>915</v>
      </c>
      <c r="IH58" s="4" t="s">
        <v>915</v>
      </c>
      <c r="II58" s="4" t="s">
        <v>915</v>
      </c>
      <c r="IJ58" s="4" t="s">
        <v>915</v>
      </c>
      <c r="IK58" s="4" t="s">
        <v>914</v>
      </c>
      <c r="IL58" s="4" t="s">
        <v>914</v>
      </c>
      <c r="IM58" s="4" t="s">
        <v>914</v>
      </c>
      <c r="IN58" s="4" t="s">
        <v>914</v>
      </c>
      <c r="IO58" s="4" t="s">
        <v>914</v>
      </c>
      <c r="IP58" s="4" t="s">
        <v>914</v>
      </c>
      <c r="IQ58" s="4" t="s">
        <v>914</v>
      </c>
      <c r="IR58" s="4" t="s">
        <v>914</v>
      </c>
      <c r="IS58" s="4" t="s">
        <v>914</v>
      </c>
      <c r="IT58" s="4" t="s">
        <v>914</v>
      </c>
      <c r="IU58" s="4" t="s">
        <v>914</v>
      </c>
      <c r="IV58" s="4" t="s">
        <v>914</v>
      </c>
      <c r="IW58" s="4" t="s">
        <v>914</v>
      </c>
      <c r="IX58" s="4" t="s">
        <v>914</v>
      </c>
      <c r="IY58" s="4" t="s">
        <v>914</v>
      </c>
      <c r="IZ58" s="4" t="s">
        <v>914</v>
      </c>
      <c r="JA58" s="4" t="s">
        <v>914</v>
      </c>
      <c r="JB58" s="4" t="s">
        <v>914</v>
      </c>
      <c r="JC58" s="7">
        <v>0</v>
      </c>
      <c r="JD58" s="71" t="s">
        <v>914</v>
      </c>
      <c r="JE58" s="19">
        <v>1</v>
      </c>
      <c r="JF58" s="19">
        <v>1</v>
      </c>
      <c r="JG58" s="7">
        <v>1</v>
      </c>
      <c r="JH58" s="7">
        <v>1</v>
      </c>
      <c r="JI58" s="15">
        <v>4.5</v>
      </c>
      <c r="JJ58" s="15">
        <v>2.7</v>
      </c>
      <c r="JK58" s="15">
        <v>3.2</v>
      </c>
      <c r="JL58" s="15">
        <v>29</v>
      </c>
      <c r="JM58" s="15" t="s">
        <v>911</v>
      </c>
      <c r="JN58" s="15" t="s">
        <v>911</v>
      </c>
      <c r="JO58" s="15" t="s">
        <v>911</v>
      </c>
      <c r="JP58" s="15" t="s">
        <v>911</v>
      </c>
      <c r="JQ58" s="15" t="s">
        <v>911</v>
      </c>
      <c r="JR58" s="15" t="s">
        <v>911</v>
      </c>
      <c r="JS58" s="4" t="s">
        <v>912</v>
      </c>
      <c r="JT58" s="10" t="s">
        <v>2050</v>
      </c>
      <c r="JU58" s="10" t="s">
        <v>2051</v>
      </c>
      <c r="JV58" s="10" t="s">
        <v>2052</v>
      </c>
      <c r="JW58" s="10" t="s">
        <v>2053</v>
      </c>
      <c r="JX58" s="10" t="s">
        <v>2054</v>
      </c>
      <c r="JY58" s="7" t="s">
        <v>2050</v>
      </c>
      <c r="JZ58" s="7" t="s">
        <v>2051</v>
      </c>
      <c r="KA58" s="7" t="s">
        <v>2052</v>
      </c>
      <c r="KB58" s="7" t="s">
        <v>2053</v>
      </c>
      <c r="KC58" s="7" t="s">
        <v>2054</v>
      </c>
      <c r="KD58" s="10" t="s">
        <v>914</v>
      </c>
      <c r="KE58" s="10" t="s">
        <v>914</v>
      </c>
      <c r="KF58" s="10" t="s">
        <v>914</v>
      </c>
      <c r="KG58" s="10" t="s">
        <v>914</v>
      </c>
      <c r="KH58" s="10" t="s">
        <v>914</v>
      </c>
      <c r="KI58" s="10" t="s">
        <v>914</v>
      </c>
      <c r="KJ58" s="10" t="s">
        <v>914</v>
      </c>
      <c r="KK58" s="10" t="s">
        <v>914</v>
      </c>
      <c r="KL58" s="10" t="s">
        <v>914</v>
      </c>
      <c r="KM58" s="10" t="s">
        <v>914</v>
      </c>
      <c r="KN58" s="10" t="s">
        <v>914</v>
      </c>
      <c r="KO58" s="10" t="s">
        <v>914</v>
      </c>
      <c r="KP58" s="10" t="s">
        <v>914</v>
      </c>
      <c r="KQ58" s="10" t="s">
        <v>915</v>
      </c>
      <c r="KR58" s="10" t="s">
        <v>915</v>
      </c>
      <c r="KS58" s="10" t="s">
        <v>915</v>
      </c>
      <c r="KT58" s="10" t="s">
        <v>915</v>
      </c>
      <c r="KU58" s="10" t="s">
        <v>915</v>
      </c>
      <c r="KV58" s="10" t="s">
        <v>914</v>
      </c>
      <c r="KW58" s="10" t="s">
        <v>914</v>
      </c>
      <c r="KX58" s="10" t="s">
        <v>914</v>
      </c>
      <c r="KY58" s="10" t="s">
        <v>914</v>
      </c>
      <c r="KZ58" s="10" t="s">
        <v>914</v>
      </c>
      <c r="LA58" s="10" t="s">
        <v>914</v>
      </c>
      <c r="LB58" s="10" t="s">
        <v>914</v>
      </c>
      <c r="LC58" s="10" t="s">
        <v>914</v>
      </c>
      <c r="LD58" s="10" t="s">
        <v>914</v>
      </c>
      <c r="LE58" s="10" t="s">
        <v>914</v>
      </c>
      <c r="LF58" s="10" t="s">
        <v>914</v>
      </c>
      <c r="LG58" s="10" t="s">
        <v>914</v>
      </c>
      <c r="LH58" s="10" t="s">
        <v>914</v>
      </c>
      <c r="LI58" s="10" t="s">
        <v>914</v>
      </c>
      <c r="LJ58" s="10" t="s">
        <v>914</v>
      </c>
      <c r="LK58" s="10" t="s">
        <v>914</v>
      </c>
      <c r="LL58" s="10" t="s">
        <v>914</v>
      </c>
      <c r="LM58" s="10" t="s">
        <v>914</v>
      </c>
      <c r="LN58" s="10" t="s">
        <v>912</v>
      </c>
      <c r="LO58" s="16">
        <v>2011</v>
      </c>
      <c r="LP58" s="10" t="s">
        <v>912</v>
      </c>
      <c r="LQ58" s="10" t="s">
        <v>930</v>
      </c>
      <c r="LR58" s="3" t="s">
        <v>914</v>
      </c>
      <c r="LS58" s="3" t="s">
        <v>914</v>
      </c>
      <c r="LT58" s="10" t="s">
        <v>930</v>
      </c>
      <c r="LU58" s="10" t="s">
        <v>914</v>
      </c>
      <c r="LV58" s="10" t="s">
        <v>914</v>
      </c>
      <c r="LW58" s="10" t="s">
        <v>930</v>
      </c>
      <c r="LX58" s="3" t="s">
        <v>914</v>
      </c>
      <c r="LY58" s="3" t="s">
        <v>968</v>
      </c>
      <c r="LZ58" s="10" t="s">
        <v>914</v>
      </c>
      <c r="MA58" s="10" t="s">
        <v>914</v>
      </c>
      <c r="MB58" s="87" t="s">
        <v>914</v>
      </c>
      <c r="MC58" s="10" t="s">
        <v>914</v>
      </c>
      <c r="MD58" s="10" t="s">
        <v>914</v>
      </c>
      <c r="ME58" s="10" t="s">
        <v>914</v>
      </c>
      <c r="MF58" s="10" t="s">
        <v>914</v>
      </c>
      <c r="MG58" s="10" t="s">
        <v>914</v>
      </c>
      <c r="MH58" s="10" t="s">
        <v>914</v>
      </c>
      <c r="MI58" s="10" t="s">
        <v>914</v>
      </c>
      <c r="MJ58" s="10" t="s">
        <v>914</v>
      </c>
      <c r="MK58" s="10" t="s">
        <v>914</v>
      </c>
      <c r="ML58" s="10" t="s">
        <v>914</v>
      </c>
      <c r="MM58" s="10" t="s">
        <v>914</v>
      </c>
      <c r="MN58" s="10" t="s">
        <v>914</v>
      </c>
      <c r="MO58" s="10" t="s">
        <v>914</v>
      </c>
      <c r="MP58" s="10" t="s">
        <v>911</v>
      </c>
      <c r="MQ58" s="10" t="s">
        <v>911</v>
      </c>
      <c r="MR58" s="10" t="s">
        <v>911</v>
      </c>
      <c r="MS58" s="10" t="s">
        <v>911</v>
      </c>
      <c r="MT58" s="10" t="s">
        <v>911</v>
      </c>
      <c r="MU58" s="10" t="s">
        <v>911</v>
      </c>
      <c r="MV58" s="10" t="s">
        <v>911</v>
      </c>
      <c r="MW58" s="10" t="s">
        <v>911</v>
      </c>
      <c r="MX58" s="10" t="s">
        <v>911</v>
      </c>
      <c r="MY58" s="10" t="s">
        <v>911</v>
      </c>
      <c r="MZ58" s="10" t="s">
        <v>911</v>
      </c>
      <c r="NA58" s="10" t="s">
        <v>911</v>
      </c>
      <c r="NB58" s="10" t="s">
        <v>930</v>
      </c>
      <c r="NC58" s="10" t="s">
        <v>914</v>
      </c>
      <c r="ND58" s="4">
        <v>1800</v>
      </c>
      <c r="NE58" s="10">
        <v>0.02</v>
      </c>
      <c r="NF58" s="10">
        <v>0.05</v>
      </c>
      <c r="NG58" s="10">
        <v>0</v>
      </c>
      <c r="NH58" s="10" t="s">
        <v>912</v>
      </c>
      <c r="NI58" s="88">
        <v>7738000</v>
      </c>
      <c r="NJ58" s="10" t="s">
        <v>930</v>
      </c>
      <c r="NK58" s="10" t="s">
        <v>930</v>
      </c>
      <c r="NL58" s="10" t="s">
        <v>930</v>
      </c>
      <c r="NM58" s="10" t="s">
        <v>930</v>
      </c>
      <c r="NN58" s="10" t="s">
        <v>930</v>
      </c>
      <c r="NO58" s="10" t="s">
        <v>930</v>
      </c>
      <c r="NP58" s="10" t="s">
        <v>930</v>
      </c>
      <c r="NQ58" s="10" t="s">
        <v>912</v>
      </c>
      <c r="NR58" s="10" t="s">
        <v>912</v>
      </c>
      <c r="NS58" s="10" t="s">
        <v>930</v>
      </c>
      <c r="NT58" s="10" t="s">
        <v>930</v>
      </c>
      <c r="NU58" s="10" t="s">
        <v>912</v>
      </c>
      <c r="NV58" s="10" t="s">
        <v>930</v>
      </c>
      <c r="NW58" s="10" t="s">
        <v>930</v>
      </c>
      <c r="NX58" s="10" t="s">
        <v>930</v>
      </c>
      <c r="NY58" s="10" t="s">
        <v>930</v>
      </c>
      <c r="NZ58" s="10" t="s">
        <v>930</v>
      </c>
      <c r="OA58" s="10" t="s">
        <v>930</v>
      </c>
      <c r="OB58" s="10" t="s">
        <v>930</v>
      </c>
      <c r="OC58" s="10" t="s">
        <v>912</v>
      </c>
      <c r="OD58" s="10" t="s">
        <v>912</v>
      </c>
      <c r="OE58" s="7">
        <v>0</v>
      </c>
      <c r="OF58" s="7">
        <v>0</v>
      </c>
      <c r="OG58" s="7">
        <v>0</v>
      </c>
      <c r="OH58" s="7">
        <v>0</v>
      </c>
      <c r="OI58" s="7">
        <v>7.0000000000000007E-2</v>
      </c>
      <c r="OJ58" s="7">
        <v>0</v>
      </c>
      <c r="OK58" s="7" t="s">
        <v>912</v>
      </c>
      <c r="OL58" s="7">
        <v>0</v>
      </c>
      <c r="OM58" s="7">
        <v>0</v>
      </c>
      <c r="ON58" s="7">
        <v>0.05</v>
      </c>
      <c r="OO58" s="7">
        <v>0</v>
      </c>
      <c r="OP58" s="10" t="s">
        <v>1118</v>
      </c>
      <c r="OQ58" s="10" t="s">
        <v>912</v>
      </c>
      <c r="OR58" s="10" t="s">
        <v>912</v>
      </c>
      <c r="OS58" s="10" t="s">
        <v>933</v>
      </c>
      <c r="OT58" s="10">
        <v>1</v>
      </c>
      <c r="OU58" s="10">
        <v>0</v>
      </c>
      <c r="OV58" s="10">
        <v>0</v>
      </c>
      <c r="OW58" s="10">
        <v>0</v>
      </c>
      <c r="OX58" s="10">
        <v>0</v>
      </c>
      <c r="OY58" s="13" t="s">
        <v>911</v>
      </c>
      <c r="OZ58" s="10" t="s">
        <v>912</v>
      </c>
      <c r="PA58" s="10" t="s">
        <v>1067</v>
      </c>
      <c r="PB58" s="10" t="s">
        <v>912</v>
      </c>
      <c r="PC58" s="10" t="s">
        <v>912</v>
      </c>
      <c r="PD58" s="10" t="s">
        <v>912</v>
      </c>
      <c r="PE58" s="10" t="s">
        <v>930</v>
      </c>
      <c r="PF58" s="10" t="s">
        <v>912</v>
      </c>
      <c r="PG58" s="3">
        <v>23</v>
      </c>
      <c r="PH58" s="3">
        <v>72</v>
      </c>
      <c r="PI58" s="18">
        <v>72420294.700000003</v>
      </c>
      <c r="PJ58" s="10" t="s">
        <v>973</v>
      </c>
      <c r="PK58" s="3" t="s">
        <v>936</v>
      </c>
      <c r="PL58" s="3" t="s">
        <v>937</v>
      </c>
      <c r="PM58" s="3" t="s">
        <v>912</v>
      </c>
      <c r="PN58" s="3">
        <v>15</v>
      </c>
      <c r="PO58" s="74">
        <v>44075</v>
      </c>
      <c r="PP58" s="3" t="s">
        <v>975</v>
      </c>
      <c r="PQ58" s="3" t="s">
        <v>930</v>
      </c>
      <c r="PR58" s="10" t="s">
        <v>914</v>
      </c>
      <c r="PS58" s="3" t="s">
        <v>930</v>
      </c>
      <c r="PT58" s="10" t="s">
        <v>914</v>
      </c>
      <c r="PU58" s="10" t="s">
        <v>914</v>
      </c>
      <c r="PV58" s="10" t="s">
        <v>914</v>
      </c>
      <c r="PW58" s="10" t="s">
        <v>930</v>
      </c>
      <c r="PX58" s="10" t="s">
        <v>1125</v>
      </c>
      <c r="PY58" s="3" t="s">
        <v>912</v>
      </c>
      <c r="PZ58" s="3" t="s">
        <v>912</v>
      </c>
      <c r="QA58" s="3" t="s">
        <v>912</v>
      </c>
      <c r="QB58" s="3" t="s">
        <v>912</v>
      </c>
      <c r="QC58" s="3" t="s">
        <v>912</v>
      </c>
      <c r="QD58" s="10" t="s">
        <v>930</v>
      </c>
      <c r="QE58" s="3" t="s">
        <v>930</v>
      </c>
      <c r="QF58" s="10" t="s">
        <v>914</v>
      </c>
      <c r="QG58" s="3" t="s">
        <v>912</v>
      </c>
      <c r="QH58" s="89" t="s">
        <v>1987</v>
      </c>
    </row>
    <row r="59" spans="1:450" ht="91.5" customHeight="1" x14ac:dyDescent="0.25">
      <c r="A59" s="3">
        <v>3548906</v>
      </c>
      <c r="B59" s="3" t="s">
        <v>905</v>
      </c>
      <c r="C59" s="3" t="s">
        <v>1394</v>
      </c>
      <c r="D59" s="3" t="s">
        <v>1028</v>
      </c>
      <c r="E59" s="3" t="s">
        <v>943</v>
      </c>
      <c r="F59" s="3" t="s">
        <v>909</v>
      </c>
      <c r="G59" s="3" t="s">
        <v>944</v>
      </c>
      <c r="H59" s="3">
        <v>1</v>
      </c>
      <c r="I59" s="3" t="s">
        <v>914</v>
      </c>
      <c r="J59" s="3">
        <v>1</v>
      </c>
      <c r="K59" s="3" t="s">
        <v>914</v>
      </c>
      <c r="L59" s="3">
        <v>1</v>
      </c>
      <c r="M59" s="3" t="s">
        <v>914</v>
      </c>
      <c r="N59" s="3">
        <v>0</v>
      </c>
      <c r="O59" s="3" t="s">
        <v>914</v>
      </c>
      <c r="P59" s="4">
        <v>1200</v>
      </c>
      <c r="Q59" s="4">
        <v>174</v>
      </c>
      <c r="R59" s="3" t="s">
        <v>912</v>
      </c>
      <c r="S59" s="73" t="s">
        <v>960</v>
      </c>
      <c r="T59" s="4">
        <v>54</v>
      </c>
      <c r="U59" s="4">
        <v>65</v>
      </c>
      <c r="V59" s="4">
        <v>0</v>
      </c>
      <c r="W59" s="4">
        <v>54</v>
      </c>
      <c r="X59" s="4">
        <v>0</v>
      </c>
      <c r="Y59" s="4" t="s">
        <v>914</v>
      </c>
      <c r="Z59" s="4" t="s">
        <v>914</v>
      </c>
      <c r="AA59" s="4" t="s">
        <v>914</v>
      </c>
      <c r="AB59" s="4">
        <v>0</v>
      </c>
      <c r="AC59" s="4" t="s">
        <v>914</v>
      </c>
      <c r="AD59" s="4" t="s">
        <v>914</v>
      </c>
      <c r="AE59" s="4" t="s">
        <v>914</v>
      </c>
      <c r="AF59" s="4">
        <v>58</v>
      </c>
      <c r="AG59" s="5">
        <v>40</v>
      </c>
      <c r="AH59" s="4">
        <v>107</v>
      </c>
      <c r="AI59" s="4" t="s">
        <v>914</v>
      </c>
      <c r="AJ59" s="4" t="s">
        <v>914</v>
      </c>
      <c r="AK59" s="4" t="s">
        <v>914</v>
      </c>
      <c r="AL59" s="4" t="s">
        <v>914</v>
      </c>
      <c r="AM59" s="4" t="s">
        <v>914</v>
      </c>
      <c r="AN59" s="4" t="s">
        <v>914</v>
      </c>
      <c r="AO59" s="4" t="s">
        <v>914</v>
      </c>
      <c r="AP59" s="4" t="s">
        <v>914</v>
      </c>
      <c r="AQ59" s="4" t="s">
        <v>914</v>
      </c>
      <c r="AR59" s="4" t="s">
        <v>914</v>
      </c>
      <c r="AS59" s="4" t="s">
        <v>914</v>
      </c>
      <c r="AT59" s="4" t="s">
        <v>914</v>
      </c>
      <c r="AU59" s="4" t="s">
        <v>914</v>
      </c>
      <c r="AV59" s="4">
        <v>213</v>
      </c>
      <c r="AW59" s="4">
        <v>14</v>
      </c>
      <c r="AX59" s="6" t="s">
        <v>915</v>
      </c>
      <c r="AY59" s="6">
        <v>0</v>
      </c>
      <c r="AZ59" s="6" t="s">
        <v>915</v>
      </c>
      <c r="BA59" s="6">
        <v>0</v>
      </c>
      <c r="BB59" s="6">
        <v>0</v>
      </c>
      <c r="BC59" s="6">
        <v>1</v>
      </c>
      <c r="BD59" s="6">
        <v>8</v>
      </c>
      <c r="BE59" s="6">
        <v>9</v>
      </c>
      <c r="BF59" s="6" t="s">
        <v>914</v>
      </c>
      <c r="BG59" s="6" t="s">
        <v>914</v>
      </c>
      <c r="BH59" s="6" t="s">
        <v>914</v>
      </c>
      <c r="BI59" s="6" t="s">
        <v>914</v>
      </c>
      <c r="BJ59" s="6" t="s">
        <v>914</v>
      </c>
      <c r="BK59" s="6" t="s">
        <v>2055</v>
      </c>
      <c r="BL59" s="6" t="s">
        <v>2055</v>
      </c>
      <c r="BM59" s="6" t="s">
        <v>914</v>
      </c>
      <c r="BN59" s="6" t="s">
        <v>914</v>
      </c>
      <c r="BO59" s="6" t="s">
        <v>914</v>
      </c>
      <c r="BP59" s="6" t="s">
        <v>914</v>
      </c>
      <c r="BQ59" s="6" t="s">
        <v>914</v>
      </c>
      <c r="BR59" s="6" t="s">
        <v>914</v>
      </c>
      <c r="BS59" s="9" t="s">
        <v>914</v>
      </c>
      <c r="BT59" s="9" t="s">
        <v>914</v>
      </c>
      <c r="BU59" s="9" t="s">
        <v>915</v>
      </c>
      <c r="BV59" s="8" t="s">
        <v>914</v>
      </c>
      <c r="BW59" s="8" t="s">
        <v>914</v>
      </c>
      <c r="BX59" s="8" t="s">
        <v>914</v>
      </c>
      <c r="BY59" s="8" t="s">
        <v>914</v>
      </c>
      <c r="BZ59" s="8" t="s">
        <v>914</v>
      </c>
      <c r="CA59" s="8" t="s">
        <v>915</v>
      </c>
      <c r="CB59" s="3" t="s">
        <v>1208</v>
      </c>
      <c r="CC59" s="9">
        <v>6.5</v>
      </c>
      <c r="CD59" s="9">
        <v>6</v>
      </c>
      <c r="CE59" s="9" t="s">
        <v>914</v>
      </c>
      <c r="CF59" s="9" t="s">
        <v>914</v>
      </c>
      <c r="CG59" s="9" t="s">
        <v>914</v>
      </c>
      <c r="CH59" s="9" t="s">
        <v>914</v>
      </c>
      <c r="CI59" s="9" t="s">
        <v>914</v>
      </c>
      <c r="CJ59" s="9" t="s">
        <v>911</v>
      </c>
      <c r="CK59" s="21">
        <v>0</v>
      </c>
      <c r="CL59" s="3">
        <v>0</v>
      </c>
      <c r="CM59" s="3">
        <v>0</v>
      </c>
      <c r="CN59" s="3">
        <v>0</v>
      </c>
      <c r="CO59" s="3" t="s">
        <v>914</v>
      </c>
      <c r="CP59" s="3" t="s">
        <v>914</v>
      </c>
      <c r="CQ59" s="3" t="s">
        <v>914</v>
      </c>
      <c r="CR59" s="3" t="s">
        <v>914</v>
      </c>
      <c r="CS59" s="4">
        <v>0</v>
      </c>
      <c r="CT59" s="4">
        <v>0</v>
      </c>
      <c r="CU59" s="3">
        <v>0</v>
      </c>
      <c r="CV59" s="3">
        <v>0</v>
      </c>
      <c r="CW59" s="3" t="s">
        <v>930</v>
      </c>
      <c r="CX59" s="3" t="s">
        <v>914</v>
      </c>
      <c r="CY59" s="3" t="s">
        <v>914</v>
      </c>
      <c r="CZ59" s="3" t="s">
        <v>912</v>
      </c>
      <c r="DA59" s="10" t="s">
        <v>2056</v>
      </c>
      <c r="DB59" s="10" t="s">
        <v>2056</v>
      </c>
      <c r="DC59" s="3" t="s">
        <v>914</v>
      </c>
      <c r="DD59" s="3" t="s">
        <v>914</v>
      </c>
      <c r="DE59" s="10" t="s">
        <v>914</v>
      </c>
      <c r="DF59" s="3" t="s">
        <v>914</v>
      </c>
      <c r="DG59" s="3" t="s">
        <v>914</v>
      </c>
      <c r="DH59" s="3" t="s">
        <v>914</v>
      </c>
      <c r="DI59" s="11">
        <v>0.1</v>
      </c>
      <c r="DJ59" s="11" t="s">
        <v>914</v>
      </c>
      <c r="DK59" s="3" t="s">
        <v>914</v>
      </c>
      <c r="DL59" s="3" t="s">
        <v>914</v>
      </c>
      <c r="DM59" s="10" t="s">
        <v>914</v>
      </c>
      <c r="DN59" s="3" t="s">
        <v>914</v>
      </c>
      <c r="DO59" s="3" t="s">
        <v>914</v>
      </c>
      <c r="DP59" s="3" t="s">
        <v>914</v>
      </c>
      <c r="DQ59" s="12">
        <v>3.9</v>
      </c>
      <c r="DR59" s="12">
        <v>3.5</v>
      </c>
      <c r="DS59" s="13">
        <v>43405</v>
      </c>
      <c r="DT59" s="3" t="s">
        <v>911</v>
      </c>
      <c r="DU59" s="14" t="s">
        <v>911</v>
      </c>
      <c r="DV59" s="3" t="s">
        <v>1064</v>
      </c>
      <c r="DW59" s="15" t="s">
        <v>2057</v>
      </c>
      <c r="DX59" s="15" t="s">
        <v>2058</v>
      </c>
      <c r="DY59" s="15" t="s">
        <v>2057</v>
      </c>
      <c r="DZ59" s="15" t="s">
        <v>2058</v>
      </c>
      <c r="EA59" s="15" t="s">
        <v>914</v>
      </c>
      <c r="EB59" s="15" t="s">
        <v>914</v>
      </c>
      <c r="EC59" s="15" t="s">
        <v>914</v>
      </c>
      <c r="ED59" s="15" t="s">
        <v>914</v>
      </c>
      <c r="EE59" s="15" t="s">
        <v>914</v>
      </c>
      <c r="EF59" s="15" t="s">
        <v>914</v>
      </c>
      <c r="EG59" s="15" t="s">
        <v>914</v>
      </c>
      <c r="EH59" s="15" t="s">
        <v>914</v>
      </c>
      <c r="EI59" s="15" t="s">
        <v>914</v>
      </c>
      <c r="EJ59" s="15" t="s">
        <v>914</v>
      </c>
      <c r="EK59" s="15" t="s">
        <v>914</v>
      </c>
      <c r="EL59" s="15" t="s">
        <v>914</v>
      </c>
      <c r="EM59" s="15" t="s">
        <v>2059</v>
      </c>
      <c r="EN59" s="15" t="s">
        <v>911</v>
      </c>
      <c r="EO59" s="15" t="s">
        <v>911</v>
      </c>
      <c r="EP59" s="15" t="s">
        <v>2059</v>
      </c>
      <c r="EQ59" s="15" t="s">
        <v>914</v>
      </c>
      <c r="ER59" s="15" t="s">
        <v>914</v>
      </c>
      <c r="ES59" s="15" t="s">
        <v>914</v>
      </c>
      <c r="ET59" s="15" t="s">
        <v>914</v>
      </c>
      <c r="EU59" s="15" t="s">
        <v>914</v>
      </c>
      <c r="EV59" s="15" t="s">
        <v>914</v>
      </c>
      <c r="EW59" s="15" t="s">
        <v>914</v>
      </c>
      <c r="EX59" s="15" t="s">
        <v>914</v>
      </c>
      <c r="EY59" s="15" t="s">
        <v>914</v>
      </c>
      <c r="EZ59" s="15" t="s">
        <v>914</v>
      </c>
      <c r="FA59" s="15" t="s">
        <v>914</v>
      </c>
      <c r="FB59" s="15" t="s">
        <v>914</v>
      </c>
      <c r="FC59" s="15" t="s">
        <v>914</v>
      </c>
      <c r="FD59" s="15" t="s">
        <v>914</v>
      </c>
      <c r="FE59" s="15" t="s">
        <v>914</v>
      </c>
      <c r="FF59" s="15" t="s">
        <v>914</v>
      </c>
      <c r="FG59" s="15" t="s">
        <v>914</v>
      </c>
      <c r="FH59" s="15" t="s">
        <v>914</v>
      </c>
      <c r="FI59" s="15" t="s">
        <v>914</v>
      </c>
      <c r="FJ59" s="15" t="s">
        <v>914</v>
      </c>
      <c r="FK59" s="7">
        <v>0.02</v>
      </c>
      <c r="FL59" s="7">
        <v>0</v>
      </c>
      <c r="FM59" s="7">
        <v>0</v>
      </c>
      <c r="FN59" s="7">
        <v>0</v>
      </c>
      <c r="FO59" s="7">
        <v>0</v>
      </c>
      <c r="FP59" s="10" t="s">
        <v>914</v>
      </c>
      <c r="FQ59" s="7">
        <v>0.02</v>
      </c>
      <c r="FR59" s="7" t="s">
        <v>914</v>
      </c>
      <c r="FS59" s="7" t="s">
        <v>914</v>
      </c>
      <c r="FT59" s="7" t="s">
        <v>914</v>
      </c>
      <c r="FU59" s="7" t="s">
        <v>914</v>
      </c>
      <c r="FV59" s="10" t="s">
        <v>914</v>
      </c>
      <c r="FW59" s="10" t="s">
        <v>914</v>
      </c>
      <c r="FX59" s="10" t="s">
        <v>914</v>
      </c>
      <c r="FY59" s="10" t="s">
        <v>914</v>
      </c>
      <c r="FZ59" s="10" t="s">
        <v>914</v>
      </c>
      <c r="GA59" s="10" t="s">
        <v>914</v>
      </c>
      <c r="GB59" s="10" t="s">
        <v>914</v>
      </c>
      <c r="GC59" s="10" t="s">
        <v>914</v>
      </c>
      <c r="GD59" s="10" t="s">
        <v>914</v>
      </c>
      <c r="GE59" s="10" t="s">
        <v>914</v>
      </c>
      <c r="GF59" s="10" t="s">
        <v>914</v>
      </c>
      <c r="GG59" s="10" t="s">
        <v>914</v>
      </c>
      <c r="GH59" s="10" t="s">
        <v>914</v>
      </c>
      <c r="GI59" s="15" t="s">
        <v>914</v>
      </c>
      <c r="GJ59" s="15" t="s">
        <v>914</v>
      </c>
      <c r="GK59" s="15" t="s">
        <v>914</v>
      </c>
      <c r="GL59" s="15" t="s">
        <v>914</v>
      </c>
      <c r="GM59" s="15" t="s">
        <v>914</v>
      </c>
      <c r="GN59" s="15" t="s">
        <v>914</v>
      </c>
      <c r="GO59" s="10" t="s">
        <v>914</v>
      </c>
      <c r="GP59" s="10" t="s">
        <v>914</v>
      </c>
      <c r="GQ59" s="10" t="s">
        <v>914</v>
      </c>
      <c r="GR59" s="10" t="s">
        <v>914</v>
      </c>
      <c r="GS59" s="10" t="s">
        <v>914</v>
      </c>
      <c r="GT59" s="10" t="s">
        <v>914</v>
      </c>
      <c r="GU59" s="10" t="s">
        <v>914</v>
      </c>
      <c r="GV59" s="10" t="s">
        <v>914</v>
      </c>
      <c r="GW59" s="10" t="s">
        <v>914</v>
      </c>
      <c r="GX59" s="10" t="s">
        <v>914</v>
      </c>
      <c r="GY59" s="10" t="s">
        <v>914</v>
      </c>
      <c r="GZ59" s="10" t="s">
        <v>914</v>
      </c>
      <c r="HA59" s="10" t="s">
        <v>914</v>
      </c>
      <c r="HB59" s="10" t="s">
        <v>914</v>
      </c>
      <c r="HC59" s="10" t="s">
        <v>914</v>
      </c>
      <c r="HD59" s="10" t="s">
        <v>914</v>
      </c>
      <c r="HE59" s="10" t="s">
        <v>914</v>
      </c>
      <c r="HF59" s="10" t="s">
        <v>914</v>
      </c>
      <c r="HG59" s="4" t="s">
        <v>2060</v>
      </c>
      <c r="HH59" s="4" t="s">
        <v>2061</v>
      </c>
      <c r="HI59" s="4" t="s">
        <v>2062</v>
      </c>
      <c r="HJ59" s="4" t="s">
        <v>2063</v>
      </c>
      <c r="HK59" s="4" t="s">
        <v>2064</v>
      </c>
      <c r="HL59" s="4" t="s">
        <v>2065</v>
      </c>
      <c r="HM59" s="4" t="s">
        <v>2066</v>
      </c>
      <c r="HN59" s="4" t="s">
        <v>2061</v>
      </c>
      <c r="HO59" s="4" t="s">
        <v>2062</v>
      </c>
      <c r="HP59" s="4" t="s">
        <v>2063</v>
      </c>
      <c r="HQ59" s="4" t="s">
        <v>2064</v>
      </c>
      <c r="HR59" s="4" t="s">
        <v>2065</v>
      </c>
      <c r="HS59" s="4" t="s">
        <v>914</v>
      </c>
      <c r="HT59" s="4" t="s">
        <v>914</v>
      </c>
      <c r="HU59" s="4" t="s">
        <v>914</v>
      </c>
      <c r="HV59" s="4" t="s">
        <v>914</v>
      </c>
      <c r="HW59" s="4" t="s">
        <v>914</v>
      </c>
      <c r="HX59" s="4" t="s">
        <v>914</v>
      </c>
      <c r="HY59" s="4" t="s">
        <v>914</v>
      </c>
      <c r="HZ59" s="4" t="s">
        <v>914</v>
      </c>
      <c r="IA59" s="4" t="s">
        <v>914</v>
      </c>
      <c r="IB59" s="4" t="s">
        <v>914</v>
      </c>
      <c r="IC59" s="4" t="s">
        <v>914</v>
      </c>
      <c r="ID59" s="4" t="s">
        <v>914</v>
      </c>
      <c r="IE59" s="4" t="s">
        <v>914</v>
      </c>
      <c r="IF59" s="4" t="s">
        <v>914</v>
      </c>
      <c r="IG59" s="4" t="s">
        <v>914</v>
      </c>
      <c r="IH59" s="4" t="s">
        <v>914</v>
      </c>
      <c r="II59" s="4" t="s">
        <v>914</v>
      </c>
      <c r="IJ59" s="4" t="s">
        <v>914</v>
      </c>
      <c r="IK59" s="4" t="s">
        <v>914</v>
      </c>
      <c r="IL59" s="4" t="s">
        <v>914</v>
      </c>
      <c r="IM59" s="4" t="s">
        <v>914</v>
      </c>
      <c r="IN59" s="4" t="s">
        <v>914</v>
      </c>
      <c r="IO59" s="4" t="s">
        <v>914</v>
      </c>
      <c r="IP59" s="4" t="s">
        <v>914</v>
      </c>
      <c r="IQ59" s="4" t="s">
        <v>914</v>
      </c>
      <c r="IR59" s="4" t="s">
        <v>914</v>
      </c>
      <c r="IS59" s="4" t="s">
        <v>914</v>
      </c>
      <c r="IT59" s="4" t="s">
        <v>914</v>
      </c>
      <c r="IU59" s="4" t="s">
        <v>914</v>
      </c>
      <c r="IV59" s="4" t="s">
        <v>914</v>
      </c>
      <c r="IW59" s="4" t="s">
        <v>914</v>
      </c>
      <c r="IX59" s="4" t="s">
        <v>914</v>
      </c>
      <c r="IY59" s="4" t="s">
        <v>914</v>
      </c>
      <c r="IZ59" s="4" t="s">
        <v>914</v>
      </c>
      <c r="JA59" s="4" t="s">
        <v>914</v>
      </c>
      <c r="JB59" s="4" t="s">
        <v>914</v>
      </c>
      <c r="JC59" s="7" t="s">
        <v>1395</v>
      </c>
      <c r="JD59" s="71" t="s">
        <v>1396</v>
      </c>
      <c r="JE59" s="19">
        <v>1</v>
      </c>
      <c r="JF59" s="19">
        <v>1</v>
      </c>
      <c r="JG59" s="7">
        <v>0.5</v>
      </c>
      <c r="JH59" s="7">
        <v>0.5</v>
      </c>
      <c r="JI59" s="15">
        <v>5</v>
      </c>
      <c r="JJ59" s="15">
        <v>3.4</v>
      </c>
      <c r="JK59" s="15">
        <v>4.3</v>
      </c>
      <c r="JL59" s="15">
        <v>34</v>
      </c>
      <c r="JM59" s="15" t="s">
        <v>911</v>
      </c>
      <c r="JN59" s="15" t="s">
        <v>911</v>
      </c>
      <c r="JO59" s="15" t="s">
        <v>911</v>
      </c>
      <c r="JP59" s="15" t="s">
        <v>911</v>
      </c>
      <c r="JQ59" s="15" t="s">
        <v>911</v>
      </c>
      <c r="JR59" s="15" t="s">
        <v>911</v>
      </c>
      <c r="JS59" s="4" t="s">
        <v>911</v>
      </c>
      <c r="JT59" s="4" t="s">
        <v>911</v>
      </c>
      <c r="JU59" s="10" t="s">
        <v>911</v>
      </c>
      <c r="JV59" s="10" t="s">
        <v>911</v>
      </c>
      <c r="JW59" s="10" t="s">
        <v>911</v>
      </c>
      <c r="JX59" s="10" t="s">
        <v>911</v>
      </c>
      <c r="JY59" s="7" t="s">
        <v>914</v>
      </c>
      <c r="JZ59" s="7" t="s">
        <v>914</v>
      </c>
      <c r="KA59" s="7" t="s">
        <v>914</v>
      </c>
      <c r="KB59" s="7" t="s">
        <v>914</v>
      </c>
      <c r="KC59" s="7" t="s">
        <v>914</v>
      </c>
      <c r="KD59" s="10" t="s">
        <v>914</v>
      </c>
      <c r="KE59" s="10" t="s">
        <v>914</v>
      </c>
      <c r="KF59" s="10" t="s">
        <v>914</v>
      </c>
      <c r="KG59" s="10" t="s">
        <v>914</v>
      </c>
      <c r="KH59" s="10" t="s">
        <v>914</v>
      </c>
      <c r="KI59" s="10" t="s">
        <v>914</v>
      </c>
      <c r="KJ59" s="10" t="s">
        <v>914</v>
      </c>
      <c r="KK59" s="10" t="s">
        <v>914</v>
      </c>
      <c r="KL59" s="10" t="s">
        <v>914</v>
      </c>
      <c r="KM59" s="10" t="s">
        <v>914</v>
      </c>
      <c r="KN59" s="10" t="s">
        <v>914</v>
      </c>
      <c r="KO59" s="10" t="s">
        <v>914</v>
      </c>
      <c r="KP59" s="10" t="s">
        <v>914</v>
      </c>
      <c r="KQ59" s="15" t="s">
        <v>914</v>
      </c>
      <c r="KR59" s="15" t="s">
        <v>914</v>
      </c>
      <c r="KS59" s="15" t="s">
        <v>914</v>
      </c>
      <c r="KT59" s="15" t="s">
        <v>914</v>
      </c>
      <c r="KU59" s="15" t="s">
        <v>914</v>
      </c>
      <c r="KV59" s="10" t="s">
        <v>914</v>
      </c>
      <c r="KW59" s="10" t="s">
        <v>914</v>
      </c>
      <c r="KX59" s="10" t="s">
        <v>914</v>
      </c>
      <c r="KY59" s="10" t="s">
        <v>914</v>
      </c>
      <c r="KZ59" s="10" t="s">
        <v>914</v>
      </c>
      <c r="LA59" s="10" t="s">
        <v>914</v>
      </c>
      <c r="LB59" s="10" t="s">
        <v>914</v>
      </c>
      <c r="LC59" s="10" t="s">
        <v>914</v>
      </c>
      <c r="LD59" s="10" t="s">
        <v>914</v>
      </c>
      <c r="LE59" s="10" t="s">
        <v>914</v>
      </c>
      <c r="LF59" s="10" t="s">
        <v>914</v>
      </c>
      <c r="LG59" s="10" t="s">
        <v>914</v>
      </c>
      <c r="LH59" s="10" t="s">
        <v>914</v>
      </c>
      <c r="LI59" s="10" t="s">
        <v>914</v>
      </c>
      <c r="LJ59" s="10" t="s">
        <v>914</v>
      </c>
      <c r="LK59" s="10" t="s">
        <v>914</v>
      </c>
      <c r="LL59" s="10" t="s">
        <v>914</v>
      </c>
      <c r="LM59" s="10" t="s">
        <v>914</v>
      </c>
      <c r="LN59" s="10" t="s">
        <v>912</v>
      </c>
      <c r="LO59" s="16">
        <v>2016</v>
      </c>
      <c r="LP59" s="10" t="s">
        <v>912</v>
      </c>
      <c r="LQ59" s="10" t="s">
        <v>930</v>
      </c>
      <c r="LR59" s="3" t="s">
        <v>914</v>
      </c>
      <c r="LS59" s="3" t="s">
        <v>914</v>
      </c>
      <c r="LT59" s="10" t="s">
        <v>930</v>
      </c>
      <c r="LU59" s="3" t="s">
        <v>914</v>
      </c>
      <c r="LV59" s="3" t="s">
        <v>914</v>
      </c>
      <c r="LW59" s="3" t="s">
        <v>930</v>
      </c>
      <c r="LX59" s="3" t="s">
        <v>914</v>
      </c>
      <c r="LY59" s="3" t="s">
        <v>968</v>
      </c>
      <c r="LZ59" s="3" t="s">
        <v>914</v>
      </c>
      <c r="MA59" s="3" t="s">
        <v>914</v>
      </c>
      <c r="MB59" s="3" t="s">
        <v>914</v>
      </c>
      <c r="MC59" s="3" t="s">
        <v>914</v>
      </c>
      <c r="MD59" s="3" t="s">
        <v>914</v>
      </c>
      <c r="ME59" s="3" t="s">
        <v>914</v>
      </c>
      <c r="MF59" s="3" t="s">
        <v>914</v>
      </c>
      <c r="MG59" s="3" t="s">
        <v>914</v>
      </c>
      <c r="MH59" s="3" t="s">
        <v>914</v>
      </c>
      <c r="MI59" s="3" t="s">
        <v>914</v>
      </c>
      <c r="MJ59" s="3" t="s">
        <v>914</v>
      </c>
      <c r="MK59" s="3" t="s">
        <v>914</v>
      </c>
      <c r="ML59" s="3" t="s">
        <v>914</v>
      </c>
      <c r="MM59" s="3" t="s">
        <v>914</v>
      </c>
      <c r="MN59" s="3" t="s">
        <v>914</v>
      </c>
      <c r="MO59" s="3" t="s">
        <v>914</v>
      </c>
      <c r="MP59" s="3" t="s">
        <v>912</v>
      </c>
      <c r="MQ59" s="3">
        <v>2008</v>
      </c>
      <c r="MR59" s="3" t="s">
        <v>1320</v>
      </c>
      <c r="MS59" s="3" t="s">
        <v>911</v>
      </c>
      <c r="MT59" s="9" t="s">
        <v>1980</v>
      </c>
      <c r="MU59" s="90" t="s">
        <v>911</v>
      </c>
      <c r="MV59" s="3">
        <v>19.5</v>
      </c>
      <c r="MW59" s="10">
        <v>0.28999999999999998</v>
      </c>
      <c r="MX59" s="19">
        <v>0.03</v>
      </c>
      <c r="MY59" s="19">
        <v>0.19</v>
      </c>
      <c r="MZ59" s="19">
        <v>0.37</v>
      </c>
      <c r="NA59" s="91">
        <v>0.06</v>
      </c>
      <c r="NB59" s="3" t="s">
        <v>930</v>
      </c>
      <c r="NC59" s="3" t="s">
        <v>914</v>
      </c>
      <c r="ND59" s="4">
        <v>1560</v>
      </c>
      <c r="NE59" s="10">
        <v>0.02</v>
      </c>
      <c r="NF59" s="10">
        <v>0.05</v>
      </c>
      <c r="NG59" s="10">
        <v>0</v>
      </c>
      <c r="NH59" s="3" t="s">
        <v>912</v>
      </c>
      <c r="NI59" s="18">
        <v>1633657.25</v>
      </c>
      <c r="NJ59" s="3" t="s">
        <v>911</v>
      </c>
      <c r="NK59" s="3" t="s">
        <v>911</v>
      </c>
      <c r="NL59" s="3" t="s">
        <v>911</v>
      </c>
      <c r="NM59" s="3" t="s">
        <v>911</v>
      </c>
      <c r="NN59" s="3" t="s">
        <v>911</v>
      </c>
      <c r="NO59" s="3" t="s">
        <v>911</v>
      </c>
      <c r="NP59" s="3" t="s">
        <v>930</v>
      </c>
      <c r="NQ59" s="3" t="s">
        <v>930</v>
      </c>
      <c r="NR59" s="3" t="s">
        <v>930</v>
      </c>
      <c r="NS59" s="3" t="s">
        <v>930</v>
      </c>
      <c r="NT59" s="3" t="s">
        <v>930</v>
      </c>
      <c r="NU59" s="3" t="s">
        <v>912</v>
      </c>
      <c r="NV59" s="3" t="s">
        <v>930</v>
      </c>
      <c r="NW59" s="3" t="s">
        <v>930</v>
      </c>
      <c r="NX59" s="3" t="s">
        <v>912</v>
      </c>
      <c r="NY59" s="3" t="s">
        <v>930</v>
      </c>
      <c r="NZ59" s="3" t="s">
        <v>930</v>
      </c>
      <c r="OA59" s="3" t="s">
        <v>912</v>
      </c>
      <c r="OB59" s="3" t="s">
        <v>930</v>
      </c>
      <c r="OC59" s="3" t="s">
        <v>912</v>
      </c>
      <c r="OD59" s="3" t="s">
        <v>930</v>
      </c>
      <c r="OE59" s="7" t="s">
        <v>911</v>
      </c>
      <c r="OF59" s="7" t="s">
        <v>911</v>
      </c>
      <c r="OG59" s="7" t="s">
        <v>911</v>
      </c>
      <c r="OH59" s="7" t="s">
        <v>911</v>
      </c>
      <c r="OI59" s="7" t="s">
        <v>911</v>
      </c>
      <c r="OJ59" s="7" t="s">
        <v>911</v>
      </c>
      <c r="OK59" s="7" t="s">
        <v>912</v>
      </c>
      <c r="OL59" s="7" t="s">
        <v>915</v>
      </c>
      <c r="OM59" s="7" t="s">
        <v>915</v>
      </c>
      <c r="ON59" s="7" t="s">
        <v>915</v>
      </c>
      <c r="OO59" s="7" t="s">
        <v>915</v>
      </c>
      <c r="OP59" s="3" t="s">
        <v>932</v>
      </c>
      <c r="OQ59" s="3" t="s">
        <v>912</v>
      </c>
      <c r="OR59" s="3" t="s">
        <v>912</v>
      </c>
      <c r="OS59" s="3" t="s">
        <v>933</v>
      </c>
      <c r="OT59" s="10">
        <v>0.43</v>
      </c>
      <c r="OU59" s="10">
        <v>0</v>
      </c>
      <c r="OV59" s="10">
        <v>0.43</v>
      </c>
      <c r="OW59" s="10">
        <v>7.0000000000000007E-2</v>
      </c>
      <c r="OX59" s="10">
        <v>7.0000000000000007E-2</v>
      </c>
      <c r="OY59" s="13">
        <v>42552</v>
      </c>
      <c r="OZ59" s="3" t="s">
        <v>912</v>
      </c>
      <c r="PA59" s="3" t="s">
        <v>1373</v>
      </c>
      <c r="PB59" s="3" t="s">
        <v>912</v>
      </c>
      <c r="PC59" s="3" t="s">
        <v>912</v>
      </c>
      <c r="PD59" s="3" t="s">
        <v>912</v>
      </c>
      <c r="PE59" s="3" t="s">
        <v>930</v>
      </c>
      <c r="PF59" s="3" t="s">
        <v>930</v>
      </c>
      <c r="PG59" s="3">
        <v>27</v>
      </c>
      <c r="PH59" s="3">
        <v>7</v>
      </c>
      <c r="PI59" s="18">
        <v>6974138.4100000001</v>
      </c>
      <c r="PJ59" s="3" t="s">
        <v>1211</v>
      </c>
      <c r="PK59" s="3" t="s">
        <v>936</v>
      </c>
      <c r="PL59" s="3" t="s">
        <v>1397</v>
      </c>
      <c r="PM59" s="3" t="s">
        <v>911</v>
      </c>
      <c r="PN59" s="3" t="s">
        <v>911</v>
      </c>
      <c r="PO59" s="74" t="s">
        <v>911</v>
      </c>
      <c r="PP59" s="3" t="s">
        <v>975</v>
      </c>
      <c r="PQ59" s="3" t="s">
        <v>912</v>
      </c>
      <c r="PR59" s="3" t="s">
        <v>1398</v>
      </c>
      <c r="PS59" s="3" t="s">
        <v>912</v>
      </c>
      <c r="PT59" s="9" t="s">
        <v>911</v>
      </c>
      <c r="PU59" s="9" t="s">
        <v>911</v>
      </c>
      <c r="PV59" s="9" t="s">
        <v>911</v>
      </c>
      <c r="PW59" s="3" t="s">
        <v>930</v>
      </c>
      <c r="PX59" s="22" t="s">
        <v>1125</v>
      </c>
      <c r="PY59" s="3" t="s">
        <v>912</v>
      </c>
      <c r="PZ59" s="3" t="s">
        <v>912</v>
      </c>
      <c r="QA59" s="3" t="s">
        <v>912</v>
      </c>
      <c r="QB59" s="3" t="s">
        <v>912</v>
      </c>
      <c r="QC59" s="3" t="s">
        <v>930</v>
      </c>
      <c r="QD59" s="3" t="s">
        <v>930</v>
      </c>
      <c r="QE59" s="3" t="s">
        <v>930</v>
      </c>
      <c r="QF59" s="3" t="s">
        <v>914</v>
      </c>
      <c r="QG59" s="3" t="s">
        <v>930</v>
      </c>
      <c r="QH59" s="3" t="s">
        <v>911</v>
      </c>
    </row>
    <row r="60" spans="1:450" ht="91.5" customHeight="1" x14ac:dyDescent="0.25">
      <c r="A60" s="23">
        <v>3549904</v>
      </c>
      <c r="B60" s="23" t="s">
        <v>905</v>
      </c>
      <c r="C60" s="23" t="s">
        <v>1976</v>
      </c>
      <c r="D60" s="23" t="s">
        <v>907</v>
      </c>
      <c r="E60" s="23" t="s">
        <v>943</v>
      </c>
      <c r="F60" s="23" t="s">
        <v>909</v>
      </c>
      <c r="G60" s="23" t="s">
        <v>944</v>
      </c>
      <c r="H60" s="23">
        <v>3</v>
      </c>
      <c r="I60" s="23" t="s">
        <v>914</v>
      </c>
      <c r="J60" s="23">
        <v>3</v>
      </c>
      <c r="K60" s="23" t="s">
        <v>914</v>
      </c>
      <c r="L60" s="23">
        <v>0</v>
      </c>
      <c r="M60" s="23" t="s">
        <v>914</v>
      </c>
      <c r="N60" s="23">
        <v>0</v>
      </c>
      <c r="O60" s="23" t="s">
        <v>914</v>
      </c>
      <c r="P60" s="24">
        <v>2512</v>
      </c>
      <c r="Q60" s="24">
        <v>1453</v>
      </c>
      <c r="R60" s="23" t="s">
        <v>912</v>
      </c>
      <c r="S60" s="73" t="s">
        <v>1126</v>
      </c>
      <c r="T60" s="24">
        <v>381</v>
      </c>
      <c r="U60" s="24">
        <v>86</v>
      </c>
      <c r="V60" s="24">
        <v>80</v>
      </c>
      <c r="W60" s="24">
        <v>301</v>
      </c>
      <c r="X60" s="24">
        <v>8</v>
      </c>
      <c r="Y60" s="24">
        <v>109</v>
      </c>
      <c r="Z60" s="24">
        <v>0</v>
      </c>
      <c r="AA60" s="24">
        <v>8</v>
      </c>
      <c r="AB60" s="24">
        <v>0</v>
      </c>
      <c r="AC60" s="24" t="s">
        <v>914</v>
      </c>
      <c r="AD60" s="24">
        <v>0</v>
      </c>
      <c r="AE60" s="24">
        <v>0</v>
      </c>
      <c r="AF60" s="4">
        <v>76</v>
      </c>
      <c r="AG60" s="72">
        <v>16</v>
      </c>
      <c r="AH60" s="24">
        <v>40</v>
      </c>
      <c r="AI60" s="24" t="s">
        <v>911</v>
      </c>
      <c r="AJ60" s="24" t="s">
        <v>914</v>
      </c>
      <c r="AK60" s="24" t="s">
        <v>914</v>
      </c>
      <c r="AL60" s="24" t="s">
        <v>914</v>
      </c>
      <c r="AM60" s="24" t="s">
        <v>914</v>
      </c>
      <c r="AN60" s="4" t="s">
        <v>914</v>
      </c>
      <c r="AO60" s="4" t="s">
        <v>914</v>
      </c>
      <c r="AP60" s="24" t="s">
        <v>914</v>
      </c>
      <c r="AQ60" s="24" t="s">
        <v>914</v>
      </c>
      <c r="AR60" s="24" t="s">
        <v>914</v>
      </c>
      <c r="AS60" s="24" t="s">
        <v>914</v>
      </c>
      <c r="AT60" s="24" t="s">
        <v>914</v>
      </c>
      <c r="AU60" s="24" t="s">
        <v>914</v>
      </c>
      <c r="AV60" s="24">
        <v>114</v>
      </c>
      <c r="AW60" s="24">
        <v>470</v>
      </c>
      <c r="AX60" s="25">
        <v>0.49</v>
      </c>
      <c r="AY60" s="25">
        <v>0</v>
      </c>
      <c r="AZ60" s="25" t="s">
        <v>915</v>
      </c>
      <c r="BA60" s="25">
        <v>0</v>
      </c>
      <c r="BB60" s="25">
        <v>0</v>
      </c>
      <c r="BC60" s="25">
        <v>4.2</v>
      </c>
      <c r="BD60" s="25">
        <v>46.6</v>
      </c>
      <c r="BE60" s="25">
        <v>24.3</v>
      </c>
      <c r="BF60" s="25" t="s">
        <v>914</v>
      </c>
      <c r="BG60" s="25" t="s">
        <v>914</v>
      </c>
      <c r="BH60" s="25" t="s">
        <v>914</v>
      </c>
      <c r="BI60" s="25" t="s">
        <v>914</v>
      </c>
      <c r="BJ60" s="25" t="s">
        <v>914</v>
      </c>
      <c r="BK60" s="25">
        <v>37064438.200000003</v>
      </c>
      <c r="BL60" s="6">
        <v>5541869.2000000002</v>
      </c>
      <c r="BM60" s="25" t="s">
        <v>914</v>
      </c>
      <c r="BN60" s="25" t="s">
        <v>914</v>
      </c>
      <c r="BO60" s="6" t="s">
        <v>914</v>
      </c>
      <c r="BP60" s="25" t="s">
        <v>914</v>
      </c>
      <c r="BQ60" s="25" t="s">
        <v>914</v>
      </c>
      <c r="BR60" s="25" t="s">
        <v>914</v>
      </c>
      <c r="BS60" s="26" t="s">
        <v>914</v>
      </c>
      <c r="BT60" s="26" t="s">
        <v>914</v>
      </c>
      <c r="BU60" s="26" t="s">
        <v>915</v>
      </c>
      <c r="BV60" s="50" t="s">
        <v>914</v>
      </c>
      <c r="BW60" s="50" t="s">
        <v>914</v>
      </c>
      <c r="BX60" s="50" t="s">
        <v>914</v>
      </c>
      <c r="BY60" s="50" t="s">
        <v>914</v>
      </c>
      <c r="BZ60" s="50" t="s">
        <v>914</v>
      </c>
      <c r="CA60" s="50">
        <v>23.2</v>
      </c>
      <c r="CB60" s="23" t="s">
        <v>961</v>
      </c>
      <c r="CC60" s="26">
        <v>5.3</v>
      </c>
      <c r="CD60" s="9">
        <v>5.3</v>
      </c>
      <c r="CE60" s="26" t="s">
        <v>914</v>
      </c>
      <c r="CF60" s="26" t="s">
        <v>914</v>
      </c>
      <c r="CG60" s="26" t="s">
        <v>914</v>
      </c>
      <c r="CH60" s="26" t="s">
        <v>914</v>
      </c>
      <c r="CI60" s="26" t="s">
        <v>914</v>
      </c>
      <c r="CJ60" s="26" t="s">
        <v>911</v>
      </c>
      <c r="CK60" s="24">
        <v>3</v>
      </c>
      <c r="CL60" s="24">
        <v>3</v>
      </c>
      <c r="CM60" s="24">
        <v>3</v>
      </c>
      <c r="CN60" s="24">
        <v>0</v>
      </c>
      <c r="CO60" s="23" t="s">
        <v>914</v>
      </c>
      <c r="CP60" s="23" t="s">
        <v>914</v>
      </c>
      <c r="CQ60" s="23" t="s">
        <v>914</v>
      </c>
      <c r="CR60" s="23" t="s">
        <v>914</v>
      </c>
      <c r="CS60" s="24">
        <v>21</v>
      </c>
      <c r="CT60" s="24">
        <v>85</v>
      </c>
      <c r="CU60" s="24">
        <v>0</v>
      </c>
      <c r="CV60" s="24">
        <v>0</v>
      </c>
      <c r="CW60" s="3" t="s">
        <v>930</v>
      </c>
      <c r="CX60" s="3" t="s">
        <v>914</v>
      </c>
      <c r="CY60" s="3" t="s">
        <v>914</v>
      </c>
      <c r="CZ60" s="3" t="s">
        <v>912</v>
      </c>
      <c r="DA60" s="10">
        <v>0.99150000000000005</v>
      </c>
      <c r="DB60" s="10" t="s">
        <v>915</v>
      </c>
      <c r="DC60" s="23" t="s">
        <v>914</v>
      </c>
      <c r="DD60" s="23" t="s">
        <v>914</v>
      </c>
      <c r="DE60" s="10" t="s">
        <v>914</v>
      </c>
      <c r="DF60" s="23" t="s">
        <v>914</v>
      </c>
      <c r="DG60" s="23" t="s">
        <v>914</v>
      </c>
      <c r="DH60" s="23" t="s">
        <v>914</v>
      </c>
      <c r="DI60" s="55">
        <v>8.5000000000000006E-3</v>
      </c>
      <c r="DJ60" s="3" t="s">
        <v>915</v>
      </c>
      <c r="DK60" s="23" t="s">
        <v>914</v>
      </c>
      <c r="DL60" s="23" t="s">
        <v>914</v>
      </c>
      <c r="DM60" s="10" t="s">
        <v>914</v>
      </c>
      <c r="DN60" s="23" t="s">
        <v>914</v>
      </c>
      <c r="DO60" s="23" t="s">
        <v>914</v>
      </c>
      <c r="DP60" s="23" t="s">
        <v>914</v>
      </c>
      <c r="DQ60" s="51">
        <v>4.2</v>
      </c>
      <c r="DR60" s="51">
        <v>4.0999999999999996</v>
      </c>
      <c r="DS60" s="52">
        <v>43556</v>
      </c>
      <c r="DT60" s="22" t="s">
        <v>1127</v>
      </c>
      <c r="DU60" s="53" t="s">
        <v>1128</v>
      </c>
      <c r="DV60" s="22" t="s">
        <v>1064</v>
      </c>
      <c r="DW60" s="54">
        <v>192363832.05000001</v>
      </c>
      <c r="DX60" s="54">
        <v>88740</v>
      </c>
      <c r="DY60" s="15">
        <v>11965900.640000001</v>
      </c>
      <c r="DZ60" s="15">
        <v>0</v>
      </c>
      <c r="EA60" s="54" t="s">
        <v>914</v>
      </c>
      <c r="EB60" s="54" t="s">
        <v>914</v>
      </c>
      <c r="EC60" s="54" t="s">
        <v>914</v>
      </c>
      <c r="ED60" s="54" t="s">
        <v>914</v>
      </c>
      <c r="EE60" s="15" t="s">
        <v>914</v>
      </c>
      <c r="EF60" s="15" t="s">
        <v>914</v>
      </c>
      <c r="EG60" s="54" t="s">
        <v>914</v>
      </c>
      <c r="EH60" s="54" t="s">
        <v>914</v>
      </c>
      <c r="EI60" s="54" t="s">
        <v>914</v>
      </c>
      <c r="EJ60" s="54" t="s">
        <v>914</v>
      </c>
      <c r="EK60" s="54" t="s">
        <v>914</v>
      </c>
      <c r="EL60" s="54" t="s">
        <v>914</v>
      </c>
      <c r="EM60" s="54">
        <v>0</v>
      </c>
      <c r="EN60" s="54">
        <v>88740</v>
      </c>
      <c r="EO60" s="54">
        <v>0</v>
      </c>
      <c r="EP60" s="15" t="s">
        <v>914</v>
      </c>
      <c r="EQ60" s="15" t="s">
        <v>914</v>
      </c>
      <c r="ER60" s="15" t="s">
        <v>914</v>
      </c>
      <c r="ES60" s="54" t="s">
        <v>914</v>
      </c>
      <c r="ET60" s="54" t="s">
        <v>914</v>
      </c>
      <c r="EU60" s="54" t="s">
        <v>914</v>
      </c>
      <c r="EV60" s="54" t="s">
        <v>914</v>
      </c>
      <c r="EW60" s="54" t="s">
        <v>914</v>
      </c>
      <c r="EX60" s="54" t="s">
        <v>914</v>
      </c>
      <c r="EY60" s="15" t="s">
        <v>914</v>
      </c>
      <c r="EZ60" s="15" t="s">
        <v>914</v>
      </c>
      <c r="FA60" s="15" t="s">
        <v>914</v>
      </c>
      <c r="FB60" s="15" t="s">
        <v>914</v>
      </c>
      <c r="FC60" s="15" t="s">
        <v>914</v>
      </c>
      <c r="FD60" s="15" t="s">
        <v>914</v>
      </c>
      <c r="FE60" s="15" t="s">
        <v>914</v>
      </c>
      <c r="FF60" s="15" t="s">
        <v>914</v>
      </c>
      <c r="FG60" s="15" t="s">
        <v>914</v>
      </c>
      <c r="FH60" s="15" t="s">
        <v>914</v>
      </c>
      <c r="FI60" s="15" t="s">
        <v>914</v>
      </c>
      <c r="FJ60" s="15" t="s">
        <v>914</v>
      </c>
      <c r="FK60" s="27">
        <v>0</v>
      </c>
      <c r="FL60" s="7">
        <v>0</v>
      </c>
      <c r="FM60" s="27" t="s">
        <v>915</v>
      </c>
      <c r="FN60" s="27" t="s">
        <v>915</v>
      </c>
      <c r="FO60" s="27">
        <v>0</v>
      </c>
      <c r="FP60" s="55" t="s">
        <v>914</v>
      </c>
      <c r="FQ60" s="7">
        <v>0</v>
      </c>
      <c r="FR60" s="7">
        <v>0</v>
      </c>
      <c r="FS60" s="7">
        <v>0</v>
      </c>
      <c r="FT60" s="7">
        <v>0</v>
      </c>
      <c r="FU60" s="7">
        <v>0</v>
      </c>
      <c r="FV60" s="10" t="s">
        <v>914</v>
      </c>
      <c r="FW60" s="55" t="s">
        <v>914</v>
      </c>
      <c r="FX60" s="55" t="s">
        <v>914</v>
      </c>
      <c r="FY60" s="55" t="s">
        <v>914</v>
      </c>
      <c r="FZ60" s="55" t="s">
        <v>914</v>
      </c>
      <c r="GA60" s="55" t="s">
        <v>914</v>
      </c>
      <c r="GB60" s="55" t="s">
        <v>914</v>
      </c>
      <c r="GC60" s="55" t="s">
        <v>914</v>
      </c>
      <c r="GD60" s="55" t="s">
        <v>914</v>
      </c>
      <c r="GE60" s="55" t="s">
        <v>914</v>
      </c>
      <c r="GF60" s="55" t="s">
        <v>914</v>
      </c>
      <c r="GG60" s="55" t="s">
        <v>914</v>
      </c>
      <c r="GH60" s="55" t="s">
        <v>914</v>
      </c>
      <c r="GI60" s="15" t="s">
        <v>914</v>
      </c>
      <c r="GJ60" s="15" t="s">
        <v>914</v>
      </c>
      <c r="GK60" s="15" t="s">
        <v>914</v>
      </c>
      <c r="GL60" s="15" t="s">
        <v>914</v>
      </c>
      <c r="GM60" s="15" t="s">
        <v>914</v>
      </c>
      <c r="GN60" s="15" t="s">
        <v>914</v>
      </c>
      <c r="GO60" s="10" t="s">
        <v>914</v>
      </c>
      <c r="GP60" s="10" t="s">
        <v>914</v>
      </c>
      <c r="GQ60" s="10" t="s">
        <v>914</v>
      </c>
      <c r="GR60" s="10" t="s">
        <v>914</v>
      </c>
      <c r="GS60" s="10" t="s">
        <v>914</v>
      </c>
      <c r="GT60" s="10" t="s">
        <v>914</v>
      </c>
      <c r="GU60" s="10" t="s">
        <v>914</v>
      </c>
      <c r="GV60" s="10" t="s">
        <v>914</v>
      </c>
      <c r="GW60" s="10" t="s">
        <v>914</v>
      </c>
      <c r="GX60" s="10" t="s">
        <v>914</v>
      </c>
      <c r="GY60" s="10" t="s">
        <v>914</v>
      </c>
      <c r="GZ60" s="10" t="s">
        <v>914</v>
      </c>
      <c r="HA60" s="10" t="s">
        <v>914</v>
      </c>
      <c r="HB60" s="10" t="s">
        <v>914</v>
      </c>
      <c r="HC60" s="10" t="s">
        <v>914</v>
      </c>
      <c r="HD60" s="10" t="s">
        <v>914</v>
      </c>
      <c r="HE60" s="10" t="s">
        <v>914</v>
      </c>
      <c r="HF60" s="10" t="s">
        <v>914</v>
      </c>
      <c r="HG60" s="4">
        <v>22748241</v>
      </c>
      <c r="HH60" s="24">
        <v>19493068</v>
      </c>
      <c r="HI60" s="24">
        <v>5474782</v>
      </c>
      <c r="HJ60" s="24">
        <v>18030830</v>
      </c>
      <c r="HK60" s="24">
        <v>18661059</v>
      </c>
      <c r="HL60" s="24">
        <v>44978700</v>
      </c>
      <c r="HM60" s="4">
        <v>2925637</v>
      </c>
      <c r="HN60" s="4" t="s">
        <v>915</v>
      </c>
      <c r="HO60" s="4" t="s">
        <v>915</v>
      </c>
      <c r="HP60" s="4" t="s">
        <v>915</v>
      </c>
      <c r="HQ60" s="4" t="s">
        <v>915</v>
      </c>
      <c r="HR60" s="4" t="s">
        <v>915</v>
      </c>
      <c r="HS60" s="24" t="s">
        <v>914</v>
      </c>
      <c r="HT60" s="24" t="s">
        <v>914</v>
      </c>
      <c r="HU60" s="24" t="s">
        <v>914</v>
      </c>
      <c r="HV60" s="24" t="s">
        <v>914</v>
      </c>
      <c r="HW60" s="24" t="s">
        <v>914</v>
      </c>
      <c r="HX60" s="24" t="s">
        <v>914</v>
      </c>
      <c r="HY60" s="24" t="s">
        <v>914</v>
      </c>
      <c r="HZ60" s="24" t="s">
        <v>914</v>
      </c>
      <c r="IA60" s="24" t="s">
        <v>914</v>
      </c>
      <c r="IB60" s="24" t="s">
        <v>914</v>
      </c>
      <c r="IC60" s="24" t="s">
        <v>914</v>
      </c>
      <c r="ID60" s="24" t="s">
        <v>914</v>
      </c>
      <c r="IE60" s="4" t="s">
        <v>914</v>
      </c>
      <c r="IF60" s="4" t="s">
        <v>914</v>
      </c>
      <c r="IG60" s="4" t="s">
        <v>914</v>
      </c>
      <c r="IH60" s="4" t="s">
        <v>914</v>
      </c>
      <c r="II60" s="4" t="s">
        <v>914</v>
      </c>
      <c r="IJ60" s="4" t="s">
        <v>914</v>
      </c>
      <c r="IK60" s="4" t="s">
        <v>914</v>
      </c>
      <c r="IL60" s="4" t="s">
        <v>914</v>
      </c>
      <c r="IM60" s="4" t="s">
        <v>914</v>
      </c>
      <c r="IN60" s="4" t="s">
        <v>914</v>
      </c>
      <c r="IO60" s="4" t="s">
        <v>914</v>
      </c>
      <c r="IP60" s="4" t="s">
        <v>914</v>
      </c>
      <c r="IQ60" s="4" t="s">
        <v>914</v>
      </c>
      <c r="IR60" s="4" t="s">
        <v>914</v>
      </c>
      <c r="IS60" s="4" t="s">
        <v>914</v>
      </c>
      <c r="IT60" s="4" t="s">
        <v>914</v>
      </c>
      <c r="IU60" s="4" t="s">
        <v>914</v>
      </c>
      <c r="IV60" s="4" t="s">
        <v>914</v>
      </c>
      <c r="IW60" s="4" t="s">
        <v>914</v>
      </c>
      <c r="IX60" s="4" t="s">
        <v>914</v>
      </c>
      <c r="IY60" s="4" t="s">
        <v>914</v>
      </c>
      <c r="IZ60" s="4" t="s">
        <v>914</v>
      </c>
      <c r="JA60" s="4" t="s">
        <v>914</v>
      </c>
      <c r="JB60" s="4" t="s">
        <v>914</v>
      </c>
      <c r="JC60" s="27">
        <v>0</v>
      </c>
      <c r="JD60" s="71" t="s">
        <v>914</v>
      </c>
      <c r="JE60" s="56">
        <v>1</v>
      </c>
      <c r="JF60" s="56">
        <v>1</v>
      </c>
      <c r="JG60" s="27">
        <v>0.5</v>
      </c>
      <c r="JH60" s="27">
        <v>0.5</v>
      </c>
      <c r="JI60" s="54">
        <v>5.45</v>
      </c>
      <c r="JJ60" s="54">
        <v>3.1</v>
      </c>
      <c r="JK60" s="54">
        <v>3.95</v>
      </c>
      <c r="JL60" s="54">
        <v>25.45</v>
      </c>
      <c r="JM60" s="54" t="s">
        <v>914</v>
      </c>
      <c r="JN60" s="54" t="s">
        <v>911</v>
      </c>
      <c r="JO60" s="54" t="s">
        <v>911</v>
      </c>
      <c r="JP60" s="54" t="s">
        <v>911</v>
      </c>
      <c r="JQ60" s="54" t="s">
        <v>911</v>
      </c>
      <c r="JR60" s="54" t="s">
        <v>911</v>
      </c>
      <c r="JS60" s="24" t="s">
        <v>912</v>
      </c>
      <c r="JT60" s="55">
        <v>0.16200000000000001</v>
      </c>
      <c r="JU60" s="55">
        <v>0.5595</v>
      </c>
      <c r="JV60" s="55">
        <v>3.1E-2</v>
      </c>
      <c r="JW60" s="55">
        <v>1.1299999999999999E-2</v>
      </c>
      <c r="JX60" s="55">
        <v>0.23619999999999999</v>
      </c>
      <c r="JY60" s="7" t="s">
        <v>915</v>
      </c>
      <c r="JZ60" s="7" t="s">
        <v>915</v>
      </c>
      <c r="KA60" s="7" t="s">
        <v>915</v>
      </c>
      <c r="KB60" s="7" t="s">
        <v>915</v>
      </c>
      <c r="KC60" s="7">
        <v>0</v>
      </c>
      <c r="KD60" s="55" t="s">
        <v>914</v>
      </c>
      <c r="KE60" s="55" t="s">
        <v>914</v>
      </c>
      <c r="KF60" s="55" t="s">
        <v>914</v>
      </c>
      <c r="KG60" s="55" t="s">
        <v>914</v>
      </c>
      <c r="KH60" s="55" t="s">
        <v>914</v>
      </c>
      <c r="KI60" s="55" t="s">
        <v>914</v>
      </c>
      <c r="KJ60" s="55" t="s">
        <v>914</v>
      </c>
      <c r="KK60" s="55" t="s">
        <v>914</v>
      </c>
      <c r="KL60" s="55" t="s">
        <v>914</v>
      </c>
      <c r="KM60" s="55" t="s">
        <v>914</v>
      </c>
      <c r="KN60" s="55" t="s">
        <v>914</v>
      </c>
      <c r="KO60" s="55" t="s">
        <v>914</v>
      </c>
      <c r="KP60" s="55" t="s">
        <v>914</v>
      </c>
      <c r="KQ60" s="15" t="s">
        <v>914</v>
      </c>
      <c r="KR60" s="15" t="s">
        <v>914</v>
      </c>
      <c r="KS60" s="15" t="s">
        <v>914</v>
      </c>
      <c r="KT60" s="15" t="s">
        <v>914</v>
      </c>
      <c r="KU60" s="15" t="s">
        <v>914</v>
      </c>
      <c r="KV60" s="10" t="s">
        <v>914</v>
      </c>
      <c r="KW60" s="10" t="s">
        <v>914</v>
      </c>
      <c r="KX60" s="10" t="s">
        <v>914</v>
      </c>
      <c r="KY60" s="10" t="s">
        <v>914</v>
      </c>
      <c r="KZ60" s="10" t="s">
        <v>914</v>
      </c>
      <c r="LA60" s="10" t="s">
        <v>914</v>
      </c>
      <c r="LB60" s="10" t="s">
        <v>914</v>
      </c>
      <c r="LC60" s="10" t="s">
        <v>914</v>
      </c>
      <c r="LD60" s="10" t="s">
        <v>914</v>
      </c>
      <c r="LE60" s="10" t="s">
        <v>914</v>
      </c>
      <c r="LF60" s="10" t="s">
        <v>914</v>
      </c>
      <c r="LG60" s="10" t="s">
        <v>914</v>
      </c>
      <c r="LH60" s="10" t="s">
        <v>914</v>
      </c>
      <c r="LI60" s="10" t="s">
        <v>914</v>
      </c>
      <c r="LJ60" s="10" t="s">
        <v>914</v>
      </c>
      <c r="LK60" s="10" t="s">
        <v>914</v>
      </c>
      <c r="LL60" s="10" t="s">
        <v>914</v>
      </c>
      <c r="LM60" s="10" t="s">
        <v>914</v>
      </c>
      <c r="LN60" s="55" t="s">
        <v>912</v>
      </c>
      <c r="LO60" s="57">
        <v>2018</v>
      </c>
      <c r="LP60" s="55" t="s">
        <v>912</v>
      </c>
      <c r="LQ60" s="55" t="s">
        <v>930</v>
      </c>
      <c r="LR60" s="3" t="s">
        <v>914</v>
      </c>
      <c r="LS60" s="3" t="s">
        <v>914</v>
      </c>
      <c r="LT60" s="55" t="s">
        <v>930</v>
      </c>
      <c r="LU60" s="3" t="s">
        <v>914</v>
      </c>
      <c r="LV60" s="3" t="s">
        <v>914</v>
      </c>
      <c r="LW60" s="3" t="s">
        <v>912</v>
      </c>
      <c r="LX60" s="3" t="s">
        <v>1129</v>
      </c>
      <c r="LY60" s="3" t="s">
        <v>968</v>
      </c>
      <c r="LZ60" s="3">
        <v>2016</v>
      </c>
      <c r="MA60" s="3" t="s">
        <v>950</v>
      </c>
      <c r="MB60" s="3" t="s">
        <v>1102</v>
      </c>
      <c r="MC60" s="3" t="s">
        <v>929</v>
      </c>
      <c r="MD60" s="3" t="s">
        <v>912</v>
      </c>
      <c r="ME60" s="3" t="s">
        <v>912</v>
      </c>
      <c r="MF60" s="3" t="s">
        <v>912</v>
      </c>
      <c r="MG60" s="3" t="s">
        <v>912</v>
      </c>
      <c r="MH60" s="3" t="s">
        <v>912</v>
      </c>
      <c r="MI60" s="3" t="s">
        <v>912</v>
      </c>
      <c r="MJ60" s="3" t="s">
        <v>912</v>
      </c>
      <c r="MK60" s="3" t="s">
        <v>912</v>
      </c>
      <c r="ML60" s="3" t="s">
        <v>930</v>
      </c>
      <c r="MM60" s="3" t="s">
        <v>930</v>
      </c>
      <c r="MN60" s="3" t="s">
        <v>912</v>
      </c>
      <c r="MO60" s="3" t="s">
        <v>930</v>
      </c>
      <c r="MP60" s="23" t="s">
        <v>912</v>
      </c>
      <c r="MQ60" s="23">
        <v>2011</v>
      </c>
      <c r="MR60" s="23">
        <v>10</v>
      </c>
      <c r="MS60" s="92" t="s">
        <v>1130</v>
      </c>
      <c r="MT60" s="24">
        <v>1624857</v>
      </c>
      <c r="MU60" s="93">
        <v>18.309999999999999</v>
      </c>
      <c r="MV60" s="23">
        <v>25.59</v>
      </c>
      <c r="MW60" s="55">
        <v>0.23380000000000001</v>
      </c>
      <c r="MX60" s="55">
        <v>2.58E-2</v>
      </c>
      <c r="MY60" s="55">
        <v>0.27060000000000001</v>
      </c>
      <c r="MZ60" s="55">
        <v>0.44159999999999999</v>
      </c>
      <c r="NA60" s="55">
        <v>2.3800000000000002E-2</v>
      </c>
      <c r="NB60" s="23" t="s">
        <v>930</v>
      </c>
      <c r="NC60" s="23" t="s">
        <v>914</v>
      </c>
      <c r="ND60" s="24">
        <v>3936</v>
      </c>
      <c r="NE60" s="55">
        <v>0.02</v>
      </c>
      <c r="NF60" s="55">
        <v>0.05</v>
      </c>
      <c r="NG60" s="55">
        <v>0</v>
      </c>
      <c r="NH60" s="23" t="s">
        <v>912</v>
      </c>
      <c r="NI60" s="58">
        <v>539000</v>
      </c>
      <c r="NJ60" s="23" t="s">
        <v>930</v>
      </c>
      <c r="NK60" s="23" t="s">
        <v>930</v>
      </c>
      <c r="NL60" s="23" t="s">
        <v>930</v>
      </c>
      <c r="NM60" s="23" t="s">
        <v>912</v>
      </c>
      <c r="NN60" s="23" t="s">
        <v>930</v>
      </c>
      <c r="NO60" s="23" t="s">
        <v>930</v>
      </c>
      <c r="NP60" s="23" t="s">
        <v>912</v>
      </c>
      <c r="NQ60" s="23" t="s">
        <v>912</v>
      </c>
      <c r="NR60" s="23" t="s">
        <v>912</v>
      </c>
      <c r="NS60" s="23" t="s">
        <v>912</v>
      </c>
      <c r="NT60" s="23" t="s">
        <v>912</v>
      </c>
      <c r="NU60" s="23" t="s">
        <v>912</v>
      </c>
      <c r="NV60" s="23" t="s">
        <v>930</v>
      </c>
      <c r="NW60" s="23" t="s">
        <v>912</v>
      </c>
      <c r="NX60" s="23" t="s">
        <v>912</v>
      </c>
      <c r="NY60" s="23" t="s">
        <v>912</v>
      </c>
      <c r="NZ60" s="23" t="s">
        <v>912</v>
      </c>
      <c r="OA60" s="23" t="s">
        <v>912</v>
      </c>
      <c r="OB60" s="23" t="s">
        <v>930</v>
      </c>
      <c r="OC60" s="23" t="s">
        <v>912</v>
      </c>
      <c r="OD60" s="23" t="s">
        <v>930</v>
      </c>
      <c r="OE60" s="27" t="s">
        <v>911</v>
      </c>
      <c r="OF60" s="27" t="s">
        <v>911</v>
      </c>
      <c r="OG60" s="27" t="s">
        <v>911</v>
      </c>
      <c r="OH60" s="27" t="s">
        <v>911</v>
      </c>
      <c r="OI60" s="27" t="s">
        <v>911</v>
      </c>
      <c r="OJ60" s="27" t="s">
        <v>911</v>
      </c>
      <c r="OK60" s="27" t="s">
        <v>912</v>
      </c>
      <c r="OL60" s="27">
        <v>1</v>
      </c>
      <c r="OM60" s="27">
        <v>0</v>
      </c>
      <c r="ON60" s="27">
        <v>0.2</v>
      </c>
      <c r="OO60" s="27">
        <v>0</v>
      </c>
      <c r="OP60" s="23" t="s">
        <v>1118</v>
      </c>
      <c r="OQ60" s="23" t="s">
        <v>912</v>
      </c>
      <c r="OR60" s="23" t="s">
        <v>912</v>
      </c>
      <c r="OS60" s="23" t="s">
        <v>933</v>
      </c>
      <c r="OT60" s="55">
        <v>0.52600000000000002</v>
      </c>
      <c r="OU60" s="55">
        <v>0</v>
      </c>
      <c r="OV60" s="55">
        <v>0.158</v>
      </c>
      <c r="OW60" s="55">
        <v>0.21099999999999999</v>
      </c>
      <c r="OX60" s="55">
        <v>0.10050000000000001</v>
      </c>
      <c r="OY60" s="13">
        <v>43739</v>
      </c>
      <c r="OZ60" s="23" t="s">
        <v>912</v>
      </c>
      <c r="PA60" s="22" t="s">
        <v>934</v>
      </c>
      <c r="PB60" s="23" t="s">
        <v>912</v>
      </c>
      <c r="PC60" s="23" t="s">
        <v>912</v>
      </c>
      <c r="PD60" s="23" t="s">
        <v>912</v>
      </c>
      <c r="PE60" s="23" t="s">
        <v>912</v>
      </c>
      <c r="PF60" s="23" t="s">
        <v>930</v>
      </c>
      <c r="PG60" s="23">
        <v>98</v>
      </c>
      <c r="PH60" s="23">
        <v>178</v>
      </c>
      <c r="PI60" s="58">
        <v>8104036.2400000002</v>
      </c>
      <c r="PJ60" s="3" t="s">
        <v>953</v>
      </c>
      <c r="PK60" s="23" t="s">
        <v>936</v>
      </c>
      <c r="PL60" s="23" t="s">
        <v>1068</v>
      </c>
      <c r="PM60" s="23" t="s">
        <v>912</v>
      </c>
      <c r="PN60" s="23">
        <v>12</v>
      </c>
      <c r="PO60" s="74">
        <v>44228</v>
      </c>
      <c r="PP60" s="23" t="s">
        <v>975</v>
      </c>
      <c r="PQ60" s="23" t="s">
        <v>930</v>
      </c>
      <c r="PR60" s="23" t="s">
        <v>914</v>
      </c>
      <c r="PS60" s="23" t="s">
        <v>912</v>
      </c>
      <c r="PT60" s="26" t="s">
        <v>915</v>
      </c>
      <c r="PU60" s="26" t="s">
        <v>915</v>
      </c>
      <c r="PV60" s="86">
        <v>891090.85</v>
      </c>
      <c r="PW60" s="23" t="s">
        <v>912</v>
      </c>
      <c r="PX60" s="23" t="s">
        <v>1131</v>
      </c>
      <c r="PY60" s="23" t="s">
        <v>912</v>
      </c>
      <c r="PZ60" s="23" t="s">
        <v>912</v>
      </c>
      <c r="QA60" s="23" t="s">
        <v>912</v>
      </c>
      <c r="QB60" s="23" t="s">
        <v>912</v>
      </c>
      <c r="QC60" s="23" t="s">
        <v>912</v>
      </c>
      <c r="QD60" s="23" t="s">
        <v>912</v>
      </c>
      <c r="QE60" s="23" t="s">
        <v>930</v>
      </c>
      <c r="QF60" s="3" t="s">
        <v>914</v>
      </c>
      <c r="QG60" s="3" t="s">
        <v>912</v>
      </c>
      <c r="QH60" s="3" t="s">
        <v>915</v>
      </c>
    </row>
    <row r="61" spans="1:450" ht="91.5" customHeight="1" x14ac:dyDescent="0.25">
      <c r="A61" s="3">
        <v>3550308</v>
      </c>
      <c r="B61" s="3" t="s">
        <v>905</v>
      </c>
      <c r="C61" s="3" t="s">
        <v>906</v>
      </c>
      <c r="D61" s="3" t="s">
        <v>907</v>
      </c>
      <c r="E61" s="3" t="s">
        <v>908</v>
      </c>
      <c r="F61" s="3" t="s">
        <v>909</v>
      </c>
      <c r="G61" s="3" t="s">
        <v>910</v>
      </c>
      <c r="H61" s="3">
        <v>67</v>
      </c>
      <c r="I61" s="3">
        <v>145</v>
      </c>
      <c r="J61" s="3">
        <v>30</v>
      </c>
      <c r="K61" s="3">
        <v>130</v>
      </c>
      <c r="L61" s="3" t="s">
        <v>911</v>
      </c>
      <c r="M61" s="3" t="s">
        <v>911</v>
      </c>
      <c r="N61" s="3">
        <v>64</v>
      </c>
      <c r="O61" s="3">
        <v>145</v>
      </c>
      <c r="P61" s="4">
        <v>20145</v>
      </c>
      <c r="Q61" s="4">
        <v>6645</v>
      </c>
      <c r="R61" s="3" t="s">
        <v>912</v>
      </c>
      <c r="S61" s="73" t="s">
        <v>913</v>
      </c>
      <c r="T61" s="4">
        <v>8801</v>
      </c>
      <c r="U61" s="4" t="s">
        <v>911</v>
      </c>
      <c r="V61" s="4">
        <v>3564</v>
      </c>
      <c r="W61" s="4">
        <v>5062</v>
      </c>
      <c r="X61" s="4">
        <v>2329</v>
      </c>
      <c r="Y61" s="4" t="s">
        <v>911</v>
      </c>
      <c r="Z61" s="4">
        <v>2321</v>
      </c>
      <c r="AA61" s="4" t="s">
        <v>911</v>
      </c>
      <c r="AB61" s="4">
        <v>151</v>
      </c>
      <c r="AC61" s="4" t="s">
        <v>911</v>
      </c>
      <c r="AD61" s="4">
        <v>151</v>
      </c>
      <c r="AE61" s="4">
        <v>2743</v>
      </c>
      <c r="AF61" s="4">
        <v>2743</v>
      </c>
      <c r="AG61" s="5" t="s">
        <v>911</v>
      </c>
      <c r="AH61" s="4">
        <v>37933</v>
      </c>
      <c r="AI61" s="4" t="s">
        <v>914</v>
      </c>
      <c r="AJ61" s="4" t="s">
        <v>914</v>
      </c>
      <c r="AK61" s="4" t="s">
        <v>914</v>
      </c>
      <c r="AL61" s="4" t="s">
        <v>914</v>
      </c>
      <c r="AM61" s="4" t="s">
        <v>914</v>
      </c>
      <c r="AN61" s="4" t="s">
        <v>914</v>
      </c>
      <c r="AO61" s="4" t="s">
        <v>914</v>
      </c>
      <c r="AP61" s="4" t="s">
        <v>914</v>
      </c>
      <c r="AQ61" s="4" t="s">
        <v>914</v>
      </c>
      <c r="AR61" s="4" t="s">
        <v>914</v>
      </c>
      <c r="AS61" s="4" t="s">
        <v>914</v>
      </c>
      <c r="AT61" s="4" t="s">
        <v>914</v>
      </c>
      <c r="AU61" s="4" t="s">
        <v>914</v>
      </c>
      <c r="AV61" s="4">
        <v>15875</v>
      </c>
      <c r="AW61" s="4">
        <v>13819</v>
      </c>
      <c r="AX61" s="6">
        <v>7</v>
      </c>
      <c r="AY61" s="6" t="s">
        <v>911</v>
      </c>
      <c r="AZ61" s="6">
        <v>30</v>
      </c>
      <c r="BA61" s="6">
        <v>9.6999999999999993</v>
      </c>
      <c r="BB61" s="6">
        <v>119.4</v>
      </c>
      <c r="BC61" s="6">
        <v>529</v>
      </c>
      <c r="BD61" s="6" t="s">
        <v>911</v>
      </c>
      <c r="BE61" s="6" t="s">
        <v>911</v>
      </c>
      <c r="BF61" s="6">
        <v>88.3</v>
      </c>
      <c r="BG61" s="6">
        <v>134</v>
      </c>
      <c r="BH61" s="6" t="s">
        <v>914</v>
      </c>
      <c r="BI61" s="6">
        <v>8.9</v>
      </c>
      <c r="BJ61" s="6" t="s">
        <v>914</v>
      </c>
      <c r="BK61" s="6" t="s">
        <v>2067</v>
      </c>
      <c r="BL61" s="6" t="s">
        <v>911</v>
      </c>
      <c r="BM61" s="6" t="s">
        <v>914</v>
      </c>
      <c r="BN61" s="6" t="s">
        <v>914</v>
      </c>
      <c r="BO61" s="6" t="s">
        <v>914</v>
      </c>
      <c r="BP61" s="6" t="s">
        <v>914</v>
      </c>
      <c r="BQ61" s="6" t="s">
        <v>914</v>
      </c>
      <c r="BR61" s="6" t="s">
        <v>914</v>
      </c>
      <c r="BS61" s="9">
        <v>41</v>
      </c>
      <c r="BT61" s="9">
        <v>21</v>
      </c>
      <c r="BU61" s="9">
        <v>20</v>
      </c>
      <c r="BV61" s="9" t="s">
        <v>915</v>
      </c>
      <c r="BW61" s="9" t="s">
        <v>915</v>
      </c>
      <c r="BX61" s="9" t="s">
        <v>914</v>
      </c>
      <c r="BY61" s="9" t="s">
        <v>915</v>
      </c>
      <c r="BZ61" s="9" t="s">
        <v>914</v>
      </c>
      <c r="CA61" s="8">
        <v>16</v>
      </c>
      <c r="CB61" s="3" t="s">
        <v>916</v>
      </c>
      <c r="CC61" s="9">
        <v>5.2</v>
      </c>
      <c r="CD61" s="9" t="s">
        <v>911</v>
      </c>
      <c r="CE61" s="9" t="s">
        <v>914</v>
      </c>
      <c r="CF61" s="9" t="s">
        <v>914</v>
      </c>
      <c r="CG61" s="9" t="s">
        <v>914</v>
      </c>
      <c r="CH61" s="9" t="s">
        <v>915</v>
      </c>
      <c r="CI61" s="9" t="s">
        <v>914</v>
      </c>
      <c r="CJ61" s="9">
        <v>3.6</v>
      </c>
      <c r="CK61" s="3" t="s">
        <v>911</v>
      </c>
      <c r="CL61" s="3" t="s">
        <v>911</v>
      </c>
      <c r="CM61" s="3" t="s">
        <v>911</v>
      </c>
      <c r="CN61" s="3" t="s">
        <v>911</v>
      </c>
      <c r="CO61" s="3" t="s">
        <v>915</v>
      </c>
      <c r="CP61" s="3" t="s">
        <v>915</v>
      </c>
      <c r="CQ61" s="3" t="s">
        <v>915</v>
      </c>
      <c r="CR61" s="3" t="s">
        <v>915</v>
      </c>
      <c r="CS61" s="4" t="s">
        <v>2068</v>
      </c>
      <c r="CT61" s="4" t="s">
        <v>2068</v>
      </c>
      <c r="CU61" s="3" t="s">
        <v>911</v>
      </c>
      <c r="CV61" s="3" t="s">
        <v>911</v>
      </c>
      <c r="CW61" s="3" t="s">
        <v>912</v>
      </c>
      <c r="CX61" s="5">
        <v>2018</v>
      </c>
      <c r="CY61" s="3" t="s">
        <v>911</v>
      </c>
      <c r="CZ61" s="3" t="s">
        <v>912</v>
      </c>
      <c r="DA61" s="10" t="s">
        <v>2069</v>
      </c>
      <c r="DB61" s="10" t="s">
        <v>2069</v>
      </c>
      <c r="DC61" s="10" t="s">
        <v>914</v>
      </c>
      <c r="DD61" s="10" t="s">
        <v>914</v>
      </c>
      <c r="DE61" s="10" t="s">
        <v>914</v>
      </c>
      <c r="DF61" s="10" t="s">
        <v>914</v>
      </c>
      <c r="DG61" s="10" t="s">
        <v>914</v>
      </c>
      <c r="DH61" s="10" t="s">
        <v>914</v>
      </c>
      <c r="DI61" s="10" t="s">
        <v>911</v>
      </c>
      <c r="DJ61" s="10" t="s">
        <v>911</v>
      </c>
      <c r="DK61" s="10" t="s">
        <v>914</v>
      </c>
      <c r="DL61" s="10" t="s">
        <v>914</v>
      </c>
      <c r="DM61" s="10" t="s">
        <v>914</v>
      </c>
      <c r="DN61" s="10" t="s">
        <v>914</v>
      </c>
      <c r="DO61" s="10" t="s">
        <v>914</v>
      </c>
      <c r="DP61" s="10" t="s">
        <v>914</v>
      </c>
      <c r="DQ61" s="12">
        <v>4.3</v>
      </c>
      <c r="DR61" s="12">
        <v>4</v>
      </c>
      <c r="DS61" s="13">
        <v>43466</v>
      </c>
      <c r="DT61" s="3" t="s">
        <v>917</v>
      </c>
      <c r="DU61" s="14" t="s">
        <v>918</v>
      </c>
      <c r="DV61" s="3" t="s">
        <v>919</v>
      </c>
      <c r="DW61" s="15">
        <v>5006200887</v>
      </c>
      <c r="DX61" s="15">
        <v>3065746732</v>
      </c>
      <c r="DY61" s="15" t="s">
        <v>911</v>
      </c>
      <c r="DZ61" s="15" t="s">
        <v>911</v>
      </c>
      <c r="EA61" s="15" t="s">
        <v>914</v>
      </c>
      <c r="EB61" s="15" t="s">
        <v>914</v>
      </c>
      <c r="EC61" s="15" t="s">
        <v>914</v>
      </c>
      <c r="ED61" s="15" t="s">
        <v>914</v>
      </c>
      <c r="EE61" s="15" t="s">
        <v>914</v>
      </c>
      <c r="EF61" s="15" t="s">
        <v>914</v>
      </c>
      <c r="EG61" s="15" t="s">
        <v>914</v>
      </c>
      <c r="EH61" s="15" t="s">
        <v>914</v>
      </c>
      <c r="EI61" s="15" t="s">
        <v>914</v>
      </c>
      <c r="EJ61" s="15" t="s">
        <v>914</v>
      </c>
      <c r="EK61" s="15" t="s">
        <v>914</v>
      </c>
      <c r="EL61" s="15" t="s">
        <v>914</v>
      </c>
      <c r="EM61" s="15">
        <v>3017000000</v>
      </c>
      <c r="EN61" s="15">
        <v>92707</v>
      </c>
      <c r="EO61" s="15">
        <v>48654025</v>
      </c>
      <c r="EP61" s="15" t="s">
        <v>911</v>
      </c>
      <c r="EQ61" s="15" t="s">
        <v>911</v>
      </c>
      <c r="ER61" s="15" t="s">
        <v>911</v>
      </c>
      <c r="ES61" s="15" t="s">
        <v>914</v>
      </c>
      <c r="ET61" s="15" t="s">
        <v>914</v>
      </c>
      <c r="EU61" s="15" t="s">
        <v>914</v>
      </c>
      <c r="EV61" s="15" t="s">
        <v>914</v>
      </c>
      <c r="EW61" s="15" t="s">
        <v>914</v>
      </c>
      <c r="EX61" s="15" t="s">
        <v>914</v>
      </c>
      <c r="EY61" s="15" t="s">
        <v>914</v>
      </c>
      <c r="EZ61" s="15" t="s">
        <v>914</v>
      </c>
      <c r="FA61" s="15" t="s">
        <v>914</v>
      </c>
      <c r="FB61" s="15" t="s">
        <v>914</v>
      </c>
      <c r="FC61" s="15" t="s">
        <v>914</v>
      </c>
      <c r="FD61" s="15" t="s">
        <v>914</v>
      </c>
      <c r="FE61" s="15" t="s">
        <v>914</v>
      </c>
      <c r="FF61" s="15" t="s">
        <v>914</v>
      </c>
      <c r="FG61" s="15" t="s">
        <v>914</v>
      </c>
      <c r="FH61" s="15" t="s">
        <v>914</v>
      </c>
      <c r="FI61" s="15" t="s">
        <v>914</v>
      </c>
      <c r="FJ61" s="15" t="s">
        <v>914</v>
      </c>
      <c r="FK61" s="20">
        <v>1E-4</v>
      </c>
      <c r="FL61" s="7">
        <v>0</v>
      </c>
      <c r="FM61" s="20" t="s">
        <v>2070</v>
      </c>
      <c r="FN61" s="20" t="s">
        <v>2070</v>
      </c>
      <c r="FO61" s="7">
        <v>9.0800000000000006E-2</v>
      </c>
      <c r="FP61" s="15" t="s">
        <v>920</v>
      </c>
      <c r="FQ61" s="7" t="s">
        <v>911</v>
      </c>
      <c r="FR61" s="7" t="s">
        <v>911</v>
      </c>
      <c r="FS61" s="7" t="s">
        <v>911</v>
      </c>
      <c r="FT61" s="7" t="s">
        <v>911</v>
      </c>
      <c r="FU61" s="7" t="s">
        <v>911</v>
      </c>
      <c r="FV61" s="15" t="s">
        <v>911</v>
      </c>
      <c r="FW61" s="15" t="s">
        <v>914</v>
      </c>
      <c r="FX61" s="15" t="s">
        <v>914</v>
      </c>
      <c r="FY61" s="15" t="s">
        <v>914</v>
      </c>
      <c r="FZ61" s="15" t="s">
        <v>914</v>
      </c>
      <c r="GA61" s="15" t="s">
        <v>914</v>
      </c>
      <c r="GB61" s="15" t="s">
        <v>914</v>
      </c>
      <c r="GC61" s="15" t="s">
        <v>914</v>
      </c>
      <c r="GD61" s="15" t="s">
        <v>914</v>
      </c>
      <c r="GE61" s="15" t="s">
        <v>914</v>
      </c>
      <c r="GF61" s="15" t="s">
        <v>914</v>
      </c>
      <c r="GG61" s="15" t="s">
        <v>914</v>
      </c>
      <c r="GH61" s="15" t="s">
        <v>914</v>
      </c>
      <c r="GI61" s="15" t="s">
        <v>914</v>
      </c>
      <c r="GJ61" s="15" t="s">
        <v>914</v>
      </c>
      <c r="GK61" s="15" t="s">
        <v>914</v>
      </c>
      <c r="GL61" s="15" t="s">
        <v>914</v>
      </c>
      <c r="GM61" s="15" t="s">
        <v>914</v>
      </c>
      <c r="GN61" s="15" t="s">
        <v>914</v>
      </c>
      <c r="GO61" s="15" t="s">
        <v>914</v>
      </c>
      <c r="GP61" s="15" t="s">
        <v>914</v>
      </c>
      <c r="GQ61" s="15" t="s">
        <v>914</v>
      </c>
      <c r="GR61" s="15" t="s">
        <v>914</v>
      </c>
      <c r="GS61" s="15" t="s">
        <v>914</v>
      </c>
      <c r="GT61" s="15" t="s">
        <v>914</v>
      </c>
      <c r="GU61" s="15" t="s">
        <v>914</v>
      </c>
      <c r="GV61" s="15" t="s">
        <v>914</v>
      </c>
      <c r="GW61" s="15" t="s">
        <v>914</v>
      </c>
      <c r="GX61" s="15" t="s">
        <v>914</v>
      </c>
      <c r="GY61" s="15" t="s">
        <v>914</v>
      </c>
      <c r="GZ61" s="15" t="s">
        <v>914</v>
      </c>
      <c r="HA61" s="15" t="s">
        <v>914</v>
      </c>
      <c r="HB61" s="15" t="s">
        <v>914</v>
      </c>
      <c r="HC61" s="15" t="s">
        <v>914</v>
      </c>
      <c r="HD61" s="15" t="s">
        <v>914</v>
      </c>
      <c r="HE61" s="15" t="s">
        <v>914</v>
      </c>
      <c r="HF61" s="15" t="s">
        <v>914</v>
      </c>
      <c r="HG61" s="4">
        <v>797124896</v>
      </c>
      <c r="HH61" s="4">
        <v>531526688</v>
      </c>
      <c r="HI61" s="4">
        <v>44958021</v>
      </c>
      <c r="HJ61" s="4">
        <v>772969773</v>
      </c>
      <c r="HK61" s="4">
        <v>652336244</v>
      </c>
      <c r="HL61" s="4">
        <v>1251550222</v>
      </c>
      <c r="HM61" s="4" t="s">
        <v>911</v>
      </c>
      <c r="HN61" s="4" t="s">
        <v>911</v>
      </c>
      <c r="HO61" s="4" t="s">
        <v>911</v>
      </c>
      <c r="HP61" s="4" t="s">
        <v>911</v>
      </c>
      <c r="HQ61" s="4" t="s">
        <v>911</v>
      </c>
      <c r="HR61" s="4" t="s">
        <v>911</v>
      </c>
      <c r="HS61" s="4" t="s">
        <v>914</v>
      </c>
      <c r="HT61" s="4" t="s">
        <v>914</v>
      </c>
      <c r="HU61" s="4" t="s">
        <v>914</v>
      </c>
      <c r="HV61" s="4" t="s">
        <v>914</v>
      </c>
      <c r="HW61" s="4" t="s">
        <v>914</v>
      </c>
      <c r="HX61" s="4" t="s">
        <v>914</v>
      </c>
      <c r="HY61" s="4" t="s">
        <v>914</v>
      </c>
      <c r="HZ61" s="4" t="s">
        <v>914</v>
      </c>
      <c r="IA61" s="4" t="s">
        <v>914</v>
      </c>
      <c r="IB61" s="4" t="s">
        <v>914</v>
      </c>
      <c r="IC61" s="4" t="s">
        <v>914</v>
      </c>
      <c r="ID61" s="4" t="s">
        <v>914</v>
      </c>
      <c r="IE61" s="4" t="s">
        <v>914</v>
      </c>
      <c r="IF61" s="4" t="s">
        <v>914</v>
      </c>
      <c r="IG61" s="4" t="s">
        <v>914</v>
      </c>
      <c r="IH61" s="4" t="s">
        <v>914</v>
      </c>
      <c r="II61" s="4" t="s">
        <v>914</v>
      </c>
      <c r="IJ61" s="4" t="s">
        <v>914</v>
      </c>
      <c r="IK61" s="4" t="s">
        <v>914</v>
      </c>
      <c r="IL61" s="4" t="s">
        <v>914</v>
      </c>
      <c r="IM61" s="4" t="s">
        <v>914</v>
      </c>
      <c r="IN61" s="4" t="s">
        <v>914</v>
      </c>
      <c r="IO61" s="4" t="s">
        <v>914</v>
      </c>
      <c r="IP61" s="4" t="s">
        <v>914</v>
      </c>
      <c r="IQ61" s="4" t="s">
        <v>914</v>
      </c>
      <c r="IR61" s="4" t="s">
        <v>914</v>
      </c>
      <c r="IS61" s="4" t="s">
        <v>914</v>
      </c>
      <c r="IT61" s="4" t="s">
        <v>914</v>
      </c>
      <c r="IU61" s="4" t="s">
        <v>914</v>
      </c>
      <c r="IV61" s="4" t="s">
        <v>914</v>
      </c>
      <c r="IW61" s="4" t="s">
        <v>914</v>
      </c>
      <c r="IX61" s="4" t="s">
        <v>914</v>
      </c>
      <c r="IY61" s="4" t="s">
        <v>914</v>
      </c>
      <c r="IZ61" s="4" t="s">
        <v>914</v>
      </c>
      <c r="JA61" s="4" t="s">
        <v>914</v>
      </c>
      <c r="JB61" s="4" t="s">
        <v>914</v>
      </c>
      <c r="JC61" s="7">
        <v>0</v>
      </c>
      <c r="JD61" s="71" t="s">
        <v>914</v>
      </c>
      <c r="JE61" s="19">
        <v>1</v>
      </c>
      <c r="JF61" s="19">
        <v>1</v>
      </c>
      <c r="JG61" s="7" t="s">
        <v>921</v>
      </c>
      <c r="JH61" s="7" t="s">
        <v>2071</v>
      </c>
      <c r="JI61" s="15">
        <v>4.5</v>
      </c>
      <c r="JJ61" s="15">
        <v>2.75</v>
      </c>
      <c r="JK61" s="15">
        <v>3.57</v>
      </c>
      <c r="JL61" s="15">
        <v>33</v>
      </c>
      <c r="JM61" s="15" t="s">
        <v>914</v>
      </c>
      <c r="JN61" s="15" t="s">
        <v>914</v>
      </c>
      <c r="JO61" s="15" t="s">
        <v>914</v>
      </c>
      <c r="JP61" s="15" t="s">
        <v>914</v>
      </c>
      <c r="JQ61" s="15" t="s">
        <v>914</v>
      </c>
      <c r="JR61" s="15" t="s">
        <v>914</v>
      </c>
      <c r="JS61" s="15" t="s">
        <v>912</v>
      </c>
      <c r="JT61" s="10">
        <v>0.2001</v>
      </c>
      <c r="JU61" s="10">
        <v>0.44</v>
      </c>
      <c r="JV61" s="10">
        <v>7.0000000000000007E-2</v>
      </c>
      <c r="JW61" s="10">
        <v>7.8E-2</v>
      </c>
      <c r="JX61" s="10">
        <v>0.21199999999999999</v>
      </c>
      <c r="JY61" s="7" t="s">
        <v>911</v>
      </c>
      <c r="JZ61" s="7" t="s">
        <v>911</v>
      </c>
      <c r="KA61" s="7" t="s">
        <v>911</v>
      </c>
      <c r="KB61" s="7" t="s">
        <v>911</v>
      </c>
      <c r="KC61" s="7" t="s">
        <v>911</v>
      </c>
      <c r="KD61" s="15" t="s">
        <v>914</v>
      </c>
      <c r="KE61" s="15" t="s">
        <v>914</v>
      </c>
      <c r="KF61" s="15" t="s">
        <v>914</v>
      </c>
      <c r="KG61" s="15" t="s">
        <v>914</v>
      </c>
      <c r="KH61" s="15" t="s">
        <v>914</v>
      </c>
      <c r="KI61" s="15" t="s">
        <v>914</v>
      </c>
      <c r="KJ61" s="15" t="s">
        <v>914</v>
      </c>
      <c r="KK61" s="15" t="s">
        <v>914</v>
      </c>
      <c r="KL61" s="15" t="s">
        <v>914</v>
      </c>
      <c r="KM61" s="15" t="s">
        <v>914</v>
      </c>
      <c r="KN61" s="15" t="s">
        <v>914</v>
      </c>
      <c r="KO61" s="15" t="s">
        <v>914</v>
      </c>
      <c r="KP61" s="15" t="s">
        <v>914</v>
      </c>
      <c r="KQ61" s="15" t="s">
        <v>914</v>
      </c>
      <c r="KR61" s="15" t="s">
        <v>914</v>
      </c>
      <c r="KS61" s="15" t="s">
        <v>914</v>
      </c>
      <c r="KT61" s="15" t="s">
        <v>914</v>
      </c>
      <c r="KU61" s="15" t="s">
        <v>914</v>
      </c>
      <c r="KV61" s="15" t="s">
        <v>914</v>
      </c>
      <c r="KW61" s="15" t="s">
        <v>914</v>
      </c>
      <c r="KX61" s="15" t="s">
        <v>914</v>
      </c>
      <c r="KY61" s="15" t="s">
        <v>914</v>
      </c>
      <c r="KZ61" s="15" t="s">
        <v>914</v>
      </c>
      <c r="LA61" s="15" t="s">
        <v>914</v>
      </c>
      <c r="LB61" s="15" t="s">
        <v>914</v>
      </c>
      <c r="LC61" s="15" t="s">
        <v>914</v>
      </c>
      <c r="LD61" s="15" t="s">
        <v>914</v>
      </c>
      <c r="LE61" s="15" t="s">
        <v>914</v>
      </c>
      <c r="LF61" s="15" t="s">
        <v>914</v>
      </c>
      <c r="LG61" s="15" t="s">
        <v>914</v>
      </c>
      <c r="LH61" s="15" t="s">
        <v>914</v>
      </c>
      <c r="LI61" s="15" t="s">
        <v>914</v>
      </c>
      <c r="LJ61" s="15" t="s">
        <v>914</v>
      </c>
      <c r="LK61" s="15" t="s">
        <v>914</v>
      </c>
      <c r="LL61" s="15" t="s">
        <v>914</v>
      </c>
      <c r="LM61" s="15" t="s">
        <v>914</v>
      </c>
      <c r="LN61" s="10" t="s">
        <v>912</v>
      </c>
      <c r="LO61" s="16">
        <v>2014</v>
      </c>
      <c r="LP61" s="10" t="s">
        <v>912</v>
      </c>
      <c r="LQ61" s="10" t="s">
        <v>912</v>
      </c>
      <c r="LR61" s="3" t="s">
        <v>922</v>
      </c>
      <c r="LS61" s="17" t="s">
        <v>923</v>
      </c>
      <c r="LT61" s="10" t="s">
        <v>912</v>
      </c>
      <c r="LU61" s="3" t="s">
        <v>924</v>
      </c>
      <c r="LV61" s="17" t="s">
        <v>925</v>
      </c>
      <c r="LW61" s="3" t="s">
        <v>912</v>
      </c>
      <c r="LX61" s="73" t="s">
        <v>2001</v>
      </c>
      <c r="LY61" s="3" t="s">
        <v>926</v>
      </c>
      <c r="LZ61" s="3">
        <v>2015</v>
      </c>
      <c r="MA61" s="3" t="s">
        <v>927</v>
      </c>
      <c r="MB61" s="3" t="s">
        <v>928</v>
      </c>
      <c r="MC61" s="3" t="s">
        <v>929</v>
      </c>
      <c r="MD61" s="3" t="s">
        <v>912</v>
      </c>
      <c r="ME61" s="3" t="s">
        <v>912</v>
      </c>
      <c r="MF61" s="3" t="s">
        <v>912</v>
      </c>
      <c r="MG61" s="3" t="s">
        <v>912</v>
      </c>
      <c r="MH61" s="3" t="s">
        <v>912</v>
      </c>
      <c r="MI61" s="3" t="s">
        <v>912</v>
      </c>
      <c r="MJ61" s="3" t="s">
        <v>930</v>
      </c>
      <c r="MK61" s="3" t="s">
        <v>930</v>
      </c>
      <c r="ML61" s="3" t="s">
        <v>930</v>
      </c>
      <c r="MM61" s="3" t="s">
        <v>930</v>
      </c>
      <c r="MN61" s="3" t="s">
        <v>912</v>
      </c>
      <c r="MO61" s="3" t="s">
        <v>930</v>
      </c>
      <c r="MP61" s="3" t="s">
        <v>912</v>
      </c>
      <c r="MQ61" s="3">
        <v>2017</v>
      </c>
      <c r="MR61" s="3">
        <v>10</v>
      </c>
      <c r="MS61" s="17" t="s">
        <v>931</v>
      </c>
      <c r="MT61" s="9">
        <v>27800000</v>
      </c>
      <c r="MU61" s="47">
        <v>6.4</v>
      </c>
      <c r="MV61" s="3">
        <v>39</v>
      </c>
      <c r="MW61" s="10">
        <v>0.28000000000000003</v>
      </c>
      <c r="MX61" s="10">
        <v>8.0000000000000002E-3</v>
      </c>
      <c r="MY61" s="10">
        <v>0.41</v>
      </c>
      <c r="MZ61" s="10">
        <v>0.27</v>
      </c>
      <c r="NA61" s="10">
        <v>0.02</v>
      </c>
      <c r="NB61" s="3" t="s">
        <v>930</v>
      </c>
      <c r="NC61" s="3" t="s">
        <v>914</v>
      </c>
      <c r="ND61" s="4">
        <v>43535</v>
      </c>
      <c r="NE61" s="10">
        <v>0.02</v>
      </c>
      <c r="NF61" s="10">
        <v>0.05</v>
      </c>
      <c r="NG61" s="10">
        <v>0</v>
      </c>
      <c r="NH61" s="3" t="s">
        <v>912</v>
      </c>
      <c r="NI61" s="18">
        <v>97998300</v>
      </c>
      <c r="NJ61" s="18" t="s">
        <v>930</v>
      </c>
      <c r="NK61" s="18" t="s">
        <v>912</v>
      </c>
      <c r="NL61" s="18" t="s">
        <v>930</v>
      </c>
      <c r="NM61" s="18" t="s">
        <v>912</v>
      </c>
      <c r="NN61" s="18" t="s">
        <v>930</v>
      </c>
      <c r="NO61" s="18" t="s">
        <v>912</v>
      </c>
      <c r="NP61" s="18" t="s">
        <v>912</v>
      </c>
      <c r="NQ61" s="18" t="s">
        <v>912</v>
      </c>
      <c r="NR61" s="18" t="s">
        <v>912</v>
      </c>
      <c r="NS61" s="18" t="s">
        <v>912</v>
      </c>
      <c r="NT61" s="18" t="s">
        <v>912</v>
      </c>
      <c r="NU61" s="18" t="s">
        <v>912</v>
      </c>
      <c r="NV61" s="18" t="s">
        <v>912</v>
      </c>
      <c r="NW61" s="3" t="s">
        <v>930</v>
      </c>
      <c r="NX61" s="3" t="s">
        <v>912</v>
      </c>
      <c r="NY61" s="3" t="s">
        <v>912</v>
      </c>
      <c r="NZ61" s="3" t="s">
        <v>912</v>
      </c>
      <c r="OA61" s="3" t="s">
        <v>912</v>
      </c>
      <c r="OB61" s="3" t="s">
        <v>912</v>
      </c>
      <c r="OC61" s="3" t="s">
        <v>912</v>
      </c>
      <c r="OD61" s="3" t="s">
        <v>912</v>
      </c>
      <c r="OE61" s="7">
        <v>0</v>
      </c>
      <c r="OF61" s="7">
        <v>0.02</v>
      </c>
      <c r="OG61" s="7">
        <v>0</v>
      </c>
      <c r="OH61" s="7">
        <v>0</v>
      </c>
      <c r="OI61" s="7">
        <v>0</v>
      </c>
      <c r="OJ61" s="7">
        <v>0</v>
      </c>
      <c r="OK61" s="7" t="s">
        <v>912</v>
      </c>
      <c r="OL61" s="7">
        <v>0.65849999999999997</v>
      </c>
      <c r="OM61" s="7">
        <v>2.9999999999999997E-4</v>
      </c>
      <c r="ON61" s="7">
        <v>0.2457</v>
      </c>
      <c r="OO61" s="7">
        <v>2.5999999999999999E-3</v>
      </c>
      <c r="OP61" s="3" t="s">
        <v>932</v>
      </c>
      <c r="OQ61" s="3" t="s">
        <v>912</v>
      </c>
      <c r="OR61" s="3" t="s">
        <v>912</v>
      </c>
      <c r="OS61" s="3" t="s">
        <v>933</v>
      </c>
      <c r="OT61" s="10">
        <v>0.33329999999999999</v>
      </c>
      <c r="OU61" s="10">
        <v>0</v>
      </c>
      <c r="OV61" s="10">
        <v>0.33329999999999999</v>
      </c>
      <c r="OW61" s="10">
        <v>0.33329999999999999</v>
      </c>
      <c r="OX61" s="10">
        <v>0</v>
      </c>
      <c r="OY61" s="13">
        <v>43678</v>
      </c>
      <c r="OZ61" s="3" t="s">
        <v>912</v>
      </c>
      <c r="PA61" s="3" t="s">
        <v>934</v>
      </c>
      <c r="PB61" s="3" t="s">
        <v>912</v>
      </c>
      <c r="PC61" s="3" t="s">
        <v>912</v>
      </c>
      <c r="PD61" s="3" t="s">
        <v>912</v>
      </c>
      <c r="PE61" s="3" t="s">
        <v>930</v>
      </c>
      <c r="PF61" s="3" t="s">
        <v>912</v>
      </c>
      <c r="PG61" s="3" t="s">
        <v>911</v>
      </c>
      <c r="PH61" s="3">
        <v>893</v>
      </c>
      <c r="PI61" s="18" t="s">
        <v>911</v>
      </c>
      <c r="PJ61" s="3" t="s">
        <v>935</v>
      </c>
      <c r="PK61" s="3" t="s">
        <v>936</v>
      </c>
      <c r="PL61" s="3" t="s">
        <v>937</v>
      </c>
      <c r="PM61" s="3" t="s">
        <v>912</v>
      </c>
      <c r="PN61" s="3">
        <v>15</v>
      </c>
      <c r="PO61" s="74">
        <v>49188</v>
      </c>
      <c r="PP61" s="3" t="s">
        <v>938</v>
      </c>
      <c r="PQ61" s="3" t="s">
        <v>930</v>
      </c>
      <c r="PR61" s="3" t="s">
        <v>914</v>
      </c>
      <c r="PS61" s="3" t="s">
        <v>912</v>
      </c>
      <c r="PT61" s="9" t="s">
        <v>911</v>
      </c>
      <c r="PU61" s="9" t="s">
        <v>911</v>
      </c>
      <c r="PV61" s="94" t="s">
        <v>2072</v>
      </c>
      <c r="PW61" s="3" t="s">
        <v>912</v>
      </c>
      <c r="PX61" s="3" t="s">
        <v>1131</v>
      </c>
      <c r="PY61" s="3" t="s">
        <v>912</v>
      </c>
      <c r="PZ61" s="3" t="s">
        <v>912</v>
      </c>
      <c r="QA61" s="3" t="s">
        <v>912</v>
      </c>
      <c r="QB61" s="3" t="s">
        <v>912</v>
      </c>
      <c r="QC61" s="3" t="s">
        <v>912</v>
      </c>
      <c r="QD61" s="3" t="s">
        <v>912</v>
      </c>
      <c r="QE61" s="3" t="s">
        <v>912</v>
      </c>
      <c r="QF61" s="3" t="s">
        <v>939</v>
      </c>
      <c r="QG61" s="3" t="s">
        <v>912</v>
      </c>
      <c r="QH61" s="17" t="s">
        <v>913</v>
      </c>
    </row>
    <row r="62" spans="1:450" ht="91.5" customHeight="1" x14ac:dyDescent="0.25">
      <c r="A62" s="3">
        <v>3551009</v>
      </c>
      <c r="B62" s="3" t="s">
        <v>905</v>
      </c>
      <c r="C62" s="3" t="s">
        <v>1293</v>
      </c>
      <c r="D62" s="3" t="s">
        <v>1294</v>
      </c>
      <c r="E62" s="3" t="s">
        <v>1295</v>
      </c>
      <c r="F62" s="3" t="s">
        <v>1296</v>
      </c>
      <c r="G62" s="3" t="s">
        <v>944</v>
      </c>
      <c r="H62" s="3">
        <v>1</v>
      </c>
      <c r="I62" s="3">
        <v>8</v>
      </c>
      <c r="J62" s="3">
        <v>1</v>
      </c>
      <c r="K62" s="3">
        <v>8</v>
      </c>
      <c r="L62" s="3">
        <v>1</v>
      </c>
      <c r="M62" s="3">
        <v>8</v>
      </c>
      <c r="N62" s="3">
        <v>0</v>
      </c>
      <c r="O62" s="3">
        <v>0</v>
      </c>
      <c r="P62" s="4">
        <v>358</v>
      </c>
      <c r="Q62" s="4">
        <v>65</v>
      </c>
      <c r="R62" s="3" t="s">
        <v>930</v>
      </c>
      <c r="S62" s="3" t="s">
        <v>914</v>
      </c>
      <c r="T62" s="4">
        <v>150</v>
      </c>
      <c r="U62" s="4">
        <v>150</v>
      </c>
      <c r="V62" s="4">
        <v>0</v>
      </c>
      <c r="W62" s="4">
        <v>150</v>
      </c>
      <c r="X62" s="4">
        <v>0</v>
      </c>
      <c r="Y62" s="4" t="s">
        <v>914</v>
      </c>
      <c r="Z62" s="4" t="s">
        <v>914</v>
      </c>
      <c r="AA62" s="4" t="s">
        <v>914</v>
      </c>
      <c r="AB62" s="4">
        <v>0</v>
      </c>
      <c r="AC62" s="4" t="s">
        <v>914</v>
      </c>
      <c r="AD62" s="4" t="s">
        <v>914</v>
      </c>
      <c r="AE62" s="4" t="s">
        <v>914</v>
      </c>
      <c r="AF62" s="4">
        <v>140</v>
      </c>
      <c r="AG62" s="5">
        <v>240</v>
      </c>
      <c r="AH62" s="4">
        <v>208</v>
      </c>
      <c r="AI62" s="4">
        <v>0</v>
      </c>
      <c r="AJ62" s="4" t="s">
        <v>914</v>
      </c>
      <c r="AK62" s="4" t="s">
        <v>914</v>
      </c>
      <c r="AL62" s="4" t="s">
        <v>914</v>
      </c>
      <c r="AM62" s="4" t="s">
        <v>914</v>
      </c>
      <c r="AN62" s="4" t="s">
        <v>914</v>
      </c>
      <c r="AO62" s="4" t="s">
        <v>914</v>
      </c>
      <c r="AP62" s="4" t="s">
        <v>915</v>
      </c>
      <c r="AQ62" s="4" t="s">
        <v>915</v>
      </c>
      <c r="AR62" s="4" t="s">
        <v>914</v>
      </c>
      <c r="AS62" s="4" t="s">
        <v>914</v>
      </c>
      <c r="AT62" s="4" t="s">
        <v>914</v>
      </c>
      <c r="AU62" s="4" t="s">
        <v>914</v>
      </c>
      <c r="AV62" s="4">
        <v>0</v>
      </c>
      <c r="AW62" s="4">
        <v>5</v>
      </c>
      <c r="AX62" s="6">
        <v>0.85</v>
      </c>
      <c r="AY62" s="6">
        <v>0.61499999999999999</v>
      </c>
      <c r="AZ62" s="6">
        <v>590</v>
      </c>
      <c r="BA62" s="6">
        <v>0</v>
      </c>
      <c r="BB62" s="6">
        <v>0</v>
      </c>
      <c r="BC62" s="6">
        <v>0</v>
      </c>
      <c r="BD62" s="6">
        <v>9.17</v>
      </c>
      <c r="BE62" s="6">
        <v>0</v>
      </c>
      <c r="BF62" s="6" t="s">
        <v>914</v>
      </c>
      <c r="BG62" s="6" t="s">
        <v>914</v>
      </c>
      <c r="BH62" s="6">
        <v>5.7</v>
      </c>
      <c r="BI62" s="6" t="s">
        <v>914</v>
      </c>
      <c r="BJ62" s="6" t="s">
        <v>914</v>
      </c>
      <c r="BK62" s="6" t="s">
        <v>915</v>
      </c>
      <c r="BL62" s="6" t="s">
        <v>915</v>
      </c>
      <c r="BM62" s="6" t="s">
        <v>914</v>
      </c>
      <c r="BN62" s="6" t="s">
        <v>914</v>
      </c>
      <c r="BO62" s="6" t="s">
        <v>914</v>
      </c>
      <c r="BP62" s="6" t="s">
        <v>915</v>
      </c>
      <c r="BQ62" s="6" t="s">
        <v>914</v>
      </c>
      <c r="BR62" s="6" t="s">
        <v>914</v>
      </c>
      <c r="BS62" s="9" t="s">
        <v>914</v>
      </c>
      <c r="BT62" s="9" t="s">
        <v>914</v>
      </c>
      <c r="BU62" s="9" t="s">
        <v>914</v>
      </c>
      <c r="BV62" s="9" t="s">
        <v>914</v>
      </c>
      <c r="BW62" s="9" t="s">
        <v>914</v>
      </c>
      <c r="BX62" s="8">
        <v>16</v>
      </c>
      <c r="BY62" s="8" t="s">
        <v>914</v>
      </c>
      <c r="BZ62" s="8" t="s">
        <v>914</v>
      </c>
      <c r="CA62" s="8" t="s">
        <v>915</v>
      </c>
      <c r="CB62" s="3" t="s">
        <v>1208</v>
      </c>
      <c r="CC62" s="9">
        <v>7</v>
      </c>
      <c r="CD62" s="9">
        <v>7</v>
      </c>
      <c r="CE62" s="9" t="s">
        <v>914</v>
      </c>
      <c r="CF62" s="9" t="s">
        <v>914</v>
      </c>
      <c r="CG62" s="9">
        <v>4</v>
      </c>
      <c r="CH62" s="9" t="s">
        <v>914</v>
      </c>
      <c r="CI62" s="9" t="s">
        <v>914</v>
      </c>
      <c r="CJ62" s="9">
        <v>6</v>
      </c>
      <c r="CK62" s="3">
        <v>1</v>
      </c>
      <c r="CL62" s="3">
        <v>1</v>
      </c>
      <c r="CM62" s="3">
        <v>1</v>
      </c>
      <c r="CN62" s="3">
        <v>0</v>
      </c>
      <c r="CO62" s="3">
        <v>8</v>
      </c>
      <c r="CP62" s="3">
        <v>8</v>
      </c>
      <c r="CQ62" s="3">
        <v>8</v>
      </c>
      <c r="CR62" s="3">
        <v>0</v>
      </c>
      <c r="CS62" s="4">
        <v>0</v>
      </c>
      <c r="CT62" s="4">
        <v>0</v>
      </c>
      <c r="CU62" s="3">
        <v>0</v>
      </c>
      <c r="CV62" s="3">
        <v>0</v>
      </c>
      <c r="CW62" s="3" t="s">
        <v>930</v>
      </c>
      <c r="CX62" s="3" t="s">
        <v>914</v>
      </c>
      <c r="CY62" s="3" t="s">
        <v>914</v>
      </c>
      <c r="CZ62" s="3" t="s">
        <v>915</v>
      </c>
      <c r="DA62" s="10" t="s">
        <v>914</v>
      </c>
      <c r="DB62" s="10" t="s">
        <v>914</v>
      </c>
      <c r="DC62" s="3" t="s">
        <v>914</v>
      </c>
      <c r="DD62" s="3" t="s">
        <v>914</v>
      </c>
      <c r="DE62" s="10" t="s">
        <v>914</v>
      </c>
      <c r="DF62" s="3" t="s">
        <v>915</v>
      </c>
      <c r="DG62" s="3" t="s">
        <v>914</v>
      </c>
      <c r="DH62" s="3" t="s">
        <v>914</v>
      </c>
      <c r="DI62" s="3" t="s">
        <v>915</v>
      </c>
      <c r="DJ62" s="3" t="s">
        <v>915</v>
      </c>
      <c r="DK62" s="3" t="s">
        <v>914</v>
      </c>
      <c r="DL62" s="3" t="s">
        <v>914</v>
      </c>
      <c r="DM62" s="10" t="s">
        <v>914</v>
      </c>
      <c r="DN62" s="3" t="s">
        <v>915</v>
      </c>
      <c r="DO62" s="3" t="s">
        <v>914</v>
      </c>
      <c r="DP62" s="3" t="s">
        <v>914</v>
      </c>
      <c r="DQ62" s="12">
        <v>3</v>
      </c>
      <c r="DR62" s="12">
        <v>2.7</v>
      </c>
      <c r="DS62" s="13">
        <v>41456</v>
      </c>
      <c r="DT62" s="3" t="s">
        <v>911</v>
      </c>
      <c r="DU62" s="14" t="s">
        <v>911</v>
      </c>
      <c r="DV62" s="3" t="s">
        <v>1297</v>
      </c>
      <c r="DW62" s="15" t="s">
        <v>911</v>
      </c>
      <c r="DX62" s="15" t="s">
        <v>911</v>
      </c>
      <c r="DY62" s="15" t="s">
        <v>914</v>
      </c>
      <c r="DZ62" s="15" t="s">
        <v>914</v>
      </c>
      <c r="EA62" s="15" t="s">
        <v>914</v>
      </c>
      <c r="EB62" s="15" t="s">
        <v>914</v>
      </c>
      <c r="EC62" s="15" t="s">
        <v>914</v>
      </c>
      <c r="ED62" s="15" t="s">
        <v>914</v>
      </c>
      <c r="EE62" s="15" t="s">
        <v>914</v>
      </c>
      <c r="EF62" s="15" t="s">
        <v>914</v>
      </c>
      <c r="EG62" s="15" t="s">
        <v>915</v>
      </c>
      <c r="EH62" s="15" t="s">
        <v>915</v>
      </c>
      <c r="EI62" s="15" t="s">
        <v>914</v>
      </c>
      <c r="EJ62" s="15" t="s">
        <v>914</v>
      </c>
      <c r="EK62" s="15" t="s">
        <v>914</v>
      </c>
      <c r="EL62" s="15" t="s">
        <v>914</v>
      </c>
      <c r="EM62" s="15" t="s">
        <v>911</v>
      </c>
      <c r="EN62" s="15" t="s">
        <v>911</v>
      </c>
      <c r="EO62" s="15" t="s">
        <v>911</v>
      </c>
      <c r="EP62" s="15" t="s">
        <v>914</v>
      </c>
      <c r="EQ62" s="15" t="s">
        <v>911</v>
      </c>
      <c r="ER62" s="15" t="s">
        <v>911</v>
      </c>
      <c r="ES62" s="15" t="s">
        <v>914</v>
      </c>
      <c r="ET62" s="15" t="s">
        <v>914</v>
      </c>
      <c r="EU62" s="15" t="s">
        <v>914</v>
      </c>
      <c r="EV62" s="15" t="s">
        <v>914</v>
      </c>
      <c r="EW62" s="15" t="s">
        <v>914</v>
      </c>
      <c r="EX62" s="15" t="s">
        <v>914</v>
      </c>
      <c r="EY62" s="15" t="s">
        <v>914</v>
      </c>
      <c r="EZ62" s="15" t="s">
        <v>914</v>
      </c>
      <c r="FA62" s="15" t="s">
        <v>914</v>
      </c>
      <c r="FB62" s="15" t="s">
        <v>915</v>
      </c>
      <c r="FC62" s="15" t="s">
        <v>915</v>
      </c>
      <c r="FD62" s="15" t="s">
        <v>915</v>
      </c>
      <c r="FE62" s="15" t="s">
        <v>914</v>
      </c>
      <c r="FF62" s="15" t="s">
        <v>914</v>
      </c>
      <c r="FG62" s="15" t="s">
        <v>914</v>
      </c>
      <c r="FH62" s="15" t="s">
        <v>914</v>
      </c>
      <c r="FI62" s="15" t="s">
        <v>914</v>
      </c>
      <c r="FJ62" s="15" t="s">
        <v>914</v>
      </c>
      <c r="FK62" s="7" t="s">
        <v>911</v>
      </c>
      <c r="FL62" s="7" t="s">
        <v>911</v>
      </c>
      <c r="FM62" s="7" t="s">
        <v>911</v>
      </c>
      <c r="FN62" s="7" t="s">
        <v>911</v>
      </c>
      <c r="FO62" s="7" t="s">
        <v>911</v>
      </c>
      <c r="FP62" s="15" t="s">
        <v>911</v>
      </c>
      <c r="FQ62" s="7" t="s">
        <v>911</v>
      </c>
      <c r="FR62" s="7" t="s">
        <v>911</v>
      </c>
      <c r="FS62" s="7" t="s">
        <v>911</v>
      </c>
      <c r="FT62" s="7" t="s">
        <v>911</v>
      </c>
      <c r="FU62" s="7" t="s">
        <v>911</v>
      </c>
      <c r="FV62" s="15" t="s">
        <v>911</v>
      </c>
      <c r="FW62" s="15" t="s">
        <v>914</v>
      </c>
      <c r="FX62" s="15" t="s">
        <v>914</v>
      </c>
      <c r="FY62" s="15" t="s">
        <v>914</v>
      </c>
      <c r="FZ62" s="15" t="s">
        <v>914</v>
      </c>
      <c r="GA62" s="15" t="s">
        <v>914</v>
      </c>
      <c r="GB62" s="15" t="s">
        <v>914</v>
      </c>
      <c r="GC62" s="15" t="s">
        <v>914</v>
      </c>
      <c r="GD62" s="15" t="s">
        <v>914</v>
      </c>
      <c r="GE62" s="15" t="s">
        <v>914</v>
      </c>
      <c r="GF62" s="15" t="s">
        <v>914</v>
      </c>
      <c r="GG62" s="15" t="s">
        <v>914</v>
      </c>
      <c r="GH62" s="15" t="s">
        <v>914</v>
      </c>
      <c r="GI62" s="15" t="s">
        <v>914</v>
      </c>
      <c r="GJ62" s="15" t="s">
        <v>914</v>
      </c>
      <c r="GK62" s="15" t="s">
        <v>914</v>
      </c>
      <c r="GL62" s="15" t="s">
        <v>914</v>
      </c>
      <c r="GM62" s="15" t="s">
        <v>914</v>
      </c>
      <c r="GN62" s="15" t="s">
        <v>914</v>
      </c>
      <c r="GO62" s="15" t="s">
        <v>915</v>
      </c>
      <c r="GP62" s="15" t="s">
        <v>915</v>
      </c>
      <c r="GQ62" s="15" t="s">
        <v>915</v>
      </c>
      <c r="GR62" s="15" t="s">
        <v>915</v>
      </c>
      <c r="GS62" s="15" t="s">
        <v>915</v>
      </c>
      <c r="GT62" s="15" t="s">
        <v>915</v>
      </c>
      <c r="GU62" s="15" t="s">
        <v>914</v>
      </c>
      <c r="GV62" s="15" t="s">
        <v>914</v>
      </c>
      <c r="GW62" s="15" t="s">
        <v>914</v>
      </c>
      <c r="GX62" s="15" t="s">
        <v>914</v>
      </c>
      <c r="GY62" s="15" t="s">
        <v>914</v>
      </c>
      <c r="GZ62" s="15" t="s">
        <v>914</v>
      </c>
      <c r="HA62" s="15" t="s">
        <v>914</v>
      </c>
      <c r="HB62" s="15" t="s">
        <v>914</v>
      </c>
      <c r="HC62" s="15" t="s">
        <v>914</v>
      </c>
      <c r="HD62" s="15" t="s">
        <v>914</v>
      </c>
      <c r="HE62" s="15" t="s">
        <v>914</v>
      </c>
      <c r="HF62" s="15" t="s">
        <v>914</v>
      </c>
      <c r="HG62" s="4" t="s">
        <v>911</v>
      </c>
      <c r="HH62" s="4" t="s">
        <v>911</v>
      </c>
      <c r="HI62" s="4" t="s">
        <v>911</v>
      </c>
      <c r="HJ62" s="4" t="s">
        <v>911</v>
      </c>
      <c r="HK62" s="4" t="s">
        <v>911</v>
      </c>
      <c r="HL62" s="4" t="s">
        <v>911</v>
      </c>
      <c r="HM62" s="4" t="s">
        <v>911</v>
      </c>
      <c r="HN62" s="4" t="s">
        <v>911</v>
      </c>
      <c r="HO62" s="4" t="s">
        <v>911</v>
      </c>
      <c r="HP62" s="4" t="s">
        <v>911</v>
      </c>
      <c r="HQ62" s="4" t="s">
        <v>911</v>
      </c>
      <c r="HR62" s="4" t="s">
        <v>911</v>
      </c>
      <c r="HS62" s="4" t="s">
        <v>914</v>
      </c>
      <c r="HT62" s="4" t="s">
        <v>914</v>
      </c>
      <c r="HU62" s="4" t="s">
        <v>914</v>
      </c>
      <c r="HV62" s="4" t="s">
        <v>914</v>
      </c>
      <c r="HW62" s="4" t="s">
        <v>914</v>
      </c>
      <c r="HX62" s="4" t="s">
        <v>914</v>
      </c>
      <c r="HY62" s="4" t="s">
        <v>914</v>
      </c>
      <c r="HZ62" s="4" t="s">
        <v>914</v>
      </c>
      <c r="IA62" s="4" t="s">
        <v>914</v>
      </c>
      <c r="IB62" s="4" t="s">
        <v>914</v>
      </c>
      <c r="IC62" s="4" t="s">
        <v>914</v>
      </c>
      <c r="ID62" s="4" t="s">
        <v>914</v>
      </c>
      <c r="IE62" s="4" t="s">
        <v>914</v>
      </c>
      <c r="IF62" s="4" t="s">
        <v>914</v>
      </c>
      <c r="IG62" s="4" t="s">
        <v>914</v>
      </c>
      <c r="IH62" s="4" t="s">
        <v>914</v>
      </c>
      <c r="II62" s="4" t="s">
        <v>914</v>
      </c>
      <c r="IJ62" s="4" t="s">
        <v>914</v>
      </c>
      <c r="IK62" s="4" t="s">
        <v>915</v>
      </c>
      <c r="IL62" s="4" t="s">
        <v>915</v>
      </c>
      <c r="IM62" s="4" t="s">
        <v>915</v>
      </c>
      <c r="IN62" s="4" t="s">
        <v>915</v>
      </c>
      <c r="IO62" s="4" t="s">
        <v>915</v>
      </c>
      <c r="IP62" s="4" t="s">
        <v>915</v>
      </c>
      <c r="IQ62" s="4" t="s">
        <v>914</v>
      </c>
      <c r="IR62" s="4" t="s">
        <v>914</v>
      </c>
      <c r="IS62" s="4" t="s">
        <v>914</v>
      </c>
      <c r="IT62" s="4" t="s">
        <v>914</v>
      </c>
      <c r="IU62" s="4" t="s">
        <v>914</v>
      </c>
      <c r="IV62" s="4" t="s">
        <v>914</v>
      </c>
      <c r="IW62" s="4" t="s">
        <v>914</v>
      </c>
      <c r="IX62" s="4" t="s">
        <v>914</v>
      </c>
      <c r="IY62" s="4" t="s">
        <v>914</v>
      </c>
      <c r="IZ62" s="4" t="s">
        <v>914</v>
      </c>
      <c r="JA62" s="4" t="s">
        <v>914</v>
      </c>
      <c r="JB62" s="4" t="s">
        <v>914</v>
      </c>
      <c r="JC62" s="7">
        <v>0</v>
      </c>
      <c r="JD62" s="71" t="s">
        <v>914</v>
      </c>
      <c r="JE62" s="19">
        <v>1</v>
      </c>
      <c r="JF62" s="19">
        <v>1</v>
      </c>
      <c r="JG62" s="7">
        <v>0.5</v>
      </c>
      <c r="JH62" s="7">
        <v>0.5</v>
      </c>
      <c r="JI62" s="15">
        <v>5.9</v>
      </c>
      <c r="JJ62" s="15">
        <v>3.3</v>
      </c>
      <c r="JK62" s="15">
        <v>3.96</v>
      </c>
      <c r="JL62" s="15">
        <v>24</v>
      </c>
      <c r="JM62" s="15" t="s">
        <v>914</v>
      </c>
      <c r="JN62" s="15" t="s">
        <v>911</v>
      </c>
      <c r="JO62" s="15" t="s">
        <v>911</v>
      </c>
      <c r="JP62" s="15" t="s">
        <v>911</v>
      </c>
      <c r="JQ62" s="15" t="s">
        <v>911</v>
      </c>
      <c r="JR62" s="15" t="s">
        <v>911</v>
      </c>
      <c r="JS62" s="4" t="s">
        <v>930</v>
      </c>
      <c r="JT62" s="10" t="s">
        <v>911</v>
      </c>
      <c r="JU62" s="10" t="s">
        <v>911</v>
      </c>
      <c r="JV62" s="10" t="s">
        <v>911</v>
      </c>
      <c r="JW62" s="10" t="s">
        <v>911</v>
      </c>
      <c r="JX62" s="10" t="s">
        <v>911</v>
      </c>
      <c r="JY62" s="7" t="s">
        <v>911</v>
      </c>
      <c r="JZ62" s="7" t="s">
        <v>911</v>
      </c>
      <c r="KA62" s="7" t="s">
        <v>911</v>
      </c>
      <c r="KB62" s="7" t="s">
        <v>911</v>
      </c>
      <c r="KC62" s="7" t="s">
        <v>911</v>
      </c>
      <c r="KD62" s="10" t="s">
        <v>914</v>
      </c>
      <c r="KE62" s="10" t="s">
        <v>914</v>
      </c>
      <c r="KF62" s="10" t="s">
        <v>914</v>
      </c>
      <c r="KG62" s="10" t="s">
        <v>914</v>
      </c>
      <c r="KH62" s="10" t="s">
        <v>914</v>
      </c>
      <c r="KI62" s="10" t="s">
        <v>914</v>
      </c>
      <c r="KJ62" s="10" t="s">
        <v>914</v>
      </c>
      <c r="KK62" s="10" t="s">
        <v>914</v>
      </c>
      <c r="KL62" s="10" t="s">
        <v>914</v>
      </c>
      <c r="KM62" s="10" t="s">
        <v>914</v>
      </c>
      <c r="KN62" s="10" t="s">
        <v>914</v>
      </c>
      <c r="KO62" s="10" t="s">
        <v>914</v>
      </c>
      <c r="KP62" s="10" t="s">
        <v>914</v>
      </c>
      <c r="KQ62" s="15" t="s">
        <v>914</v>
      </c>
      <c r="KR62" s="15" t="s">
        <v>914</v>
      </c>
      <c r="KS62" s="15" t="s">
        <v>914</v>
      </c>
      <c r="KT62" s="15" t="s">
        <v>914</v>
      </c>
      <c r="KU62" s="15" t="s">
        <v>914</v>
      </c>
      <c r="KV62" s="10" t="s">
        <v>915</v>
      </c>
      <c r="KW62" s="10" t="s">
        <v>915</v>
      </c>
      <c r="KX62" s="10" t="s">
        <v>915</v>
      </c>
      <c r="KY62" s="10" t="s">
        <v>915</v>
      </c>
      <c r="KZ62" s="10" t="s">
        <v>915</v>
      </c>
      <c r="LA62" s="10" t="s">
        <v>915</v>
      </c>
      <c r="LB62" s="10" t="s">
        <v>914</v>
      </c>
      <c r="LC62" s="10" t="s">
        <v>914</v>
      </c>
      <c r="LD62" s="10" t="s">
        <v>914</v>
      </c>
      <c r="LE62" s="10" t="s">
        <v>914</v>
      </c>
      <c r="LF62" s="10" t="s">
        <v>914</v>
      </c>
      <c r="LG62" s="10" t="s">
        <v>914</v>
      </c>
      <c r="LH62" s="10" t="s">
        <v>914</v>
      </c>
      <c r="LI62" s="10" t="s">
        <v>914</v>
      </c>
      <c r="LJ62" s="10" t="s">
        <v>914</v>
      </c>
      <c r="LK62" s="10" t="s">
        <v>914</v>
      </c>
      <c r="LL62" s="10" t="s">
        <v>914</v>
      </c>
      <c r="LM62" s="10" t="s">
        <v>914</v>
      </c>
      <c r="LN62" s="10" t="s">
        <v>912</v>
      </c>
      <c r="LO62" s="16">
        <v>2018</v>
      </c>
      <c r="LP62" s="10" t="s">
        <v>912</v>
      </c>
      <c r="LQ62" s="10" t="s">
        <v>912</v>
      </c>
      <c r="LR62" s="3" t="s">
        <v>1298</v>
      </c>
      <c r="LS62" s="3" t="s">
        <v>1299</v>
      </c>
      <c r="LT62" s="10" t="s">
        <v>912</v>
      </c>
      <c r="LU62" s="3" t="s">
        <v>1298</v>
      </c>
      <c r="LV62" s="3" t="s">
        <v>1299</v>
      </c>
      <c r="LW62" s="3" t="s">
        <v>930</v>
      </c>
      <c r="LX62" s="3" t="s">
        <v>914</v>
      </c>
      <c r="LY62" s="3" t="s">
        <v>911</v>
      </c>
      <c r="LZ62" s="3" t="s">
        <v>914</v>
      </c>
      <c r="MA62" s="3" t="s">
        <v>914</v>
      </c>
      <c r="MB62" s="3" t="s">
        <v>914</v>
      </c>
      <c r="MC62" s="3" t="s">
        <v>914</v>
      </c>
      <c r="MD62" s="3" t="s">
        <v>914</v>
      </c>
      <c r="ME62" s="3" t="s">
        <v>914</v>
      </c>
      <c r="MF62" s="3" t="s">
        <v>914</v>
      </c>
      <c r="MG62" s="3" t="s">
        <v>914</v>
      </c>
      <c r="MH62" s="3" t="s">
        <v>914</v>
      </c>
      <c r="MI62" s="3" t="s">
        <v>914</v>
      </c>
      <c r="MJ62" s="3" t="s">
        <v>914</v>
      </c>
      <c r="MK62" s="3" t="s">
        <v>914</v>
      </c>
      <c r="ML62" s="3" t="s">
        <v>914</v>
      </c>
      <c r="MM62" s="3" t="s">
        <v>914</v>
      </c>
      <c r="MN62" s="3" t="s">
        <v>914</v>
      </c>
      <c r="MO62" s="3" t="s">
        <v>914</v>
      </c>
      <c r="MP62" s="3" t="s">
        <v>930</v>
      </c>
      <c r="MQ62" s="3" t="s">
        <v>914</v>
      </c>
      <c r="MR62" s="3" t="s">
        <v>914</v>
      </c>
      <c r="MS62" s="3" t="s">
        <v>914</v>
      </c>
      <c r="MT62" s="4" t="s">
        <v>914</v>
      </c>
      <c r="MU62" s="3" t="s">
        <v>914</v>
      </c>
      <c r="MV62" s="3" t="s">
        <v>914</v>
      </c>
      <c r="MW62" s="3" t="s">
        <v>914</v>
      </c>
      <c r="MX62" s="3" t="s">
        <v>914</v>
      </c>
      <c r="MY62" s="3" t="s">
        <v>914</v>
      </c>
      <c r="MZ62" s="3" t="s">
        <v>914</v>
      </c>
      <c r="NA62" s="3" t="s">
        <v>914</v>
      </c>
      <c r="NB62" s="3" t="s">
        <v>930</v>
      </c>
      <c r="NC62" s="3" t="s">
        <v>914</v>
      </c>
      <c r="ND62" s="4">
        <v>3120</v>
      </c>
      <c r="NE62" s="10">
        <v>3.0000000000000001E-3</v>
      </c>
      <c r="NF62" s="10">
        <v>3.0000000000000001E-3</v>
      </c>
      <c r="NG62" s="10">
        <v>0</v>
      </c>
      <c r="NH62" s="3" t="s">
        <v>930</v>
      </c>
      <c r="NI62" s="18" t="s">
        <v>914</v>
      </c>
      <c r="NJ62" s="3" t="s">
        <v>930</v>
      </c>
      <c r="NK62" s="3" t="s">
        <v>912</v>
      </c>
      <c r="NL62" s="3" t="s">
        <v>930</v>
      </c>
      <c r="NM62" s="3" t="s">
        <v>930</v>
      </c>
      <c r="NN62" s="3" t="s">
        <v>930</v>
      </c>
      <c r="NO62" s="3" t="s">
        <v>930</v>
      </c>
      <c r="NP62" s="3" t="s">
        <v>912</v>
      </c>
      <c r="NQ62" s="3" t="s">
        <v>912</v>
      </c>
      <c r="NR62" s="3" t="s">
        <v>912</v>
      </c>
      <c r="NS62" s="3" t="s">
        <v>930</v>
      </c>
      <c r="NT62" s="3" t="s">
        <v>912</v>
      </c>
      <c r="NU62" s="3" t="s">
        <v>930</v>
      </c>
      <c r="NV62" s="3" t="s">
        <v>930</v>
      </c>
      <c r="NW62" s="3" t="s">
        <v>930</v>
      </c>
      <c r="NX62" s="3" t="s">
        <v>912</v>
      </c>
      <c r="NY62" s="3" t="s">
        <v>930</v>
      </c>
      <c r="NZ62" s="3" t="s">
        <v>930</v>
      </c>
      <c r="OA62" s="3" t="s">
        <v>930</v>
      </c>
      <c r="OB62" s="3" t="s">
        <v>930</v>
      </c>
      <c r="OC62" s="3" t="s">
        <v>912</v>
      </c>
      <c r="OD62" s="3" t="s">
        <v>930</v>
      </c>
      <c r="OE62" s="7" t="s">
        <v>911</v>
      </c>
      <c r="OF62" s="7" t="s">
        <v>911</v>
      </c>
      <c r="OG62" s="7" t="s">
        <v>911</v>
      </c>
      <c r="OH62" s="7" t="s">
        <v>911</v>
      </c>
      <c r="OI62" s="7" t="s">
        <v>911</v>
      </c>
      <c r="OJ62" s="7" t="s">
        <v>911</v>
      </c>
      <c r="OK62" s="7" t="s">
        <v>930</v>
      </c>
      <c r="OL62" s="7" t="s">
        <v>911</v>
      </c>
      <c r="OM62" s="7" t="s">
        <v>911</v>
      </c>
      <c r="ON62" s="7" t="s">
        <v>911</v>
      </c>
      <c r="OO62" s="7" t="s">
        <v>911</v>
      </c>
      <c r="OP62" s="3" t="s">
        <v>1118</v>
      </c>
      <c r="OQ62" s="3" t="s">
        <v>930</v>
      </c>
      <c r="OR62" s="3" t="s">
        <v>930</v>
      </c>
      <c r="OS62" s="3" t="s">
        <v>914</v>
      </c>
      <c r="OT62" s="10" t="s">
        <v>914</v>
      </c>
      <c r="OU62" s="10" t="s">
        <v>914</v>
      </c>
      <c r="OV62" s="10" t="s">
        <v>914</v>
      </c>
      <c r="OW62" s="10" t="s">
        <v>914</v>
      </c>
      <c r="OX62" s="10" t="s">
        <v>914</v>
      </c>
      <c r="OY62" s="13" t="s">
        <v>914</v>
      </c>
      <c r="OZ62" s="3" t="s">
        <v>930</v>
      </c>
      <c r="PA62" s="3" t="s">
        <v>1210</v>
      </c>
      <c r="PB62" s="3" t="s">
        <v>930</v>
      </c>
      <c r="PC62" s="3" t="s">
        <v>930</v>
      </c>
      <c r="PD62" s="3" t="s">
        <v>912</v>
      </c>
      <c r="PE62" s="3" t="s">
        <v>912</v>
      </c>
      <c r="PF62" s="3" t="s">
        <v>930</v>
      </c>
      <c r="PG62" s="3">
        <v>82</v>
      </c>
      <c r="PH62" s="3">
        <v>5</v>
      </c>
      <c r="PI62" s="18">
        <v>7129187.4000000004</v>
      </c>
      <c r="PJ62" s="3" t="s">
        <v>1211</v>
      </c>
      <c r="PK62" s="3" t="s">
        <v>1989</v>
      </c>
      <c r="PL62" s="3" t="s">
        <v>914</v>
      </c>
      <c r="PM62" s="3" t="s">
        <v>914</v>
      </c>
      <c r="PN62" s="3" t="s">
        <v>914</v>
      </c>
      <c r="PO62" s="74" t="s">
        <v>914</v>
      </c>
      <c r="PP62" s="3" t="s">
        <v>914</v>
      </c>
      <c r="PQ62" s="3" t="s">
        <v>930</v>
      </c>
      <c r="PR62" s="3" t="s">
        <v>911</v>
      </c>
      <c r="PS62" s="3" t="s">
        <v>930</v>
      </c>
      <c r="PT62" s="9" t="s">
        <v>911</v>
      </c>
      <c r="PU62" s="3" t="s">
        <v>911</v>
      </c>
      <c r="PV62" s="3" t="s">
        <v>911</v>
      </c>
      <c r="PW62" s="3" t="s">
        <v>912</v>
      </c>
      <c r="PX62" s="3" t="s">
        <v>1300</v>
      </c>
      <c r="PY62" s="3" t="s">
        <v>912</v>
      </c>
      <c r="PZ62" s="3" t="s">
        <v>930</v>
      </c>
      <c r="QA62" s="3" t="s">
        <v>930</v>
      </c>
      <c r="QB62" s="3" t="s">
        <v>912</v>
      </c>
      <c r="QC62" s="3" t="s">
        <v>930</v>
      </c>
      <c r="QD62" s="3" t="s">
        <v>930</v>
      </c>
      <c r="QE62" s="3" t="s">
        <v>930</v>
      </c>
      <c r="QF62" s="3" t="s">
        <v>914</v>
      </c>
      <c r="QG62" s="3" t="s">
        <v>930</v>
      </c>
      <c r="QH62" s="3" t="s">
        <v>911</v>
      </c>
    </row>
    <row r="63" spans="1:450" ht="91.5" customHeight="1" x14ac:dyDescent="0.25">
      <c r="A63" s="3">
        <v>3552403</v>
      </c>
      <c r="B63" s="3" t="s">
        <v>905</v>
      </c>
      <c r="C63" s="3" t="s">
        <v>1363</v>
      </c>
      <c r="D63" s="3" t="s">
        <v>1106</v>
      </c>
      <c r="E63" s="3" t="s">
        <v>1160</v>
      </c>
      <c r="F63" s="3" t="s">
        <v>909</v>
      </c>
      <c r="G63" s="3" t="s">
        <v>944</v>
      </c>
      <c r="H63" s="3">
        <v>2</v>
      </c>
      <c r="I63" s="3" t="s">
        <v>914</v>
      </c>
      <c r="J63" s="3">
        <v>1</v>
      </c>
      <c r="K63" s="3" t="s">
        <v>914</v>
      </c>
      <c r="L63" s="3">
        <v>1</v>
      </c>
      <c r="M63" s="3" t="s">
        <v>914</v>
      </c>
      <c r="N63" s="3">
        <v>0</v>
      </c>
      <c r="O63" s="3" t="s">
        <v>914</v>
      </c>
      <c r="P63" s="4">
        <v>483</v>
      </c>
      <c r="Q63" s="4">
        <v>143</v>
      </c>
      <c r="R63" s="3" t="s">
        <v>930</v>
      </c>
      <c r="S63" s="3" t="s">
        <v>914</v>
      </c>
      <c r="T63" s="4">
        <v>55</v>
      </c>
      <c r="U63" s="4">
        <v>60</v>
      </c>
      <c r="V63" s="4">
        <v>0</v>
      </c>
      <c r="W63" s="4">
        <v>43</v>
      </c>
      <c r="X63" s="4">
        <v>0</v>
      </c>
      <c r="Y63" s="4" t="s">
        <v>914</v>
      </c>
      <c r="Z63" s="4" t="s">
        <v>914</v>
      </c>
      <c r="AA63" s="4" t="s">
        <v>914</v>
      </c>
      <c r="AB63" s="4">
        <v>0</v>
      </c>
      <c r="AC63" s="4" t="s">
        <v>914</v>
      </c>
      <c r="AD63" s="4" t="s">
        <v>914</v>
      </c>
      <c r="AE63" s="4" t="s">
        <v>914</v>
      </c>
      <c r="AF63" s="4">
        <v>6</v>
      </c>
      <c r="AG63" s="5" t="s">
        <v>911</v>
      </c>
      <c r="AH63" s="4">
        <v>46</v>
      </c>
      <c r="AI63" s="4" t="s">
        <v>911</v>
      </c>
      <c r="AJ63" s="4" t="s">
        <v>914</v>
      </c>
      <c r="AK63" s="4" t="s">
        <v>914</v>
      </c>
      <c r="AL63" s="4" t="s">
        <v>914</v>
      </c>
      <c r="AM63" s="4" t="s">
        <v>914</v>
      </c>
      <c r="AN63" s="4" t="s">
        <v>914</v>
      </c>
      <c r="AO63" s="4" t="s">
        <v>914</v>
      </c>
      <c r="AP63" s="4" t="s">
        <v>914</v>
      </c>
      <c r="AQ63" s="4" t="s">
        <v>914</v>
      </c>
      <c r="AR63" s="4" t="s">
        <v>914</v>
      </c>
      <c r="AS63" s="4" t="s">
        <v>914</v>
      </c>
      <c r="AT63" s="4" t="s">
        <v>914</v>
      </c>
      <c r="AU63" s="4" t="s">
        <v>914</v>
      </c>
      <c r="AV63" s="4">
        <v>0</v>
      </c>
      <c r="AW63" s="4">
        <v>251</v>
      </c>
      <c r="AX63" s="6">
        <v>0</v>
      </c>
      <c r="AY63" s="6">
        <v>0</v>
      </c>
      <c r="AZ63" s="6">
        <v>1000</v>
      </c>
      <c r="BA63" s="6">
        <v>0</v>
      </c>
      <c r="BB63" s="6">
        <v>0</v>
      </c>
      <c r="BC63" s="6">
        <v>0</v>
      </c>
      <c r="BD63" s="6">
        <v>3</v>
      </c>
      <c r="BE63" s="6">
        <v>3.2</v>
      </c>
      <c r="BF63" s="6" t="s">
        <v>914</v>
      </c>
      <c r="BG63" s="6" t="s">
        <v>914</v>
      </c>
      <c r="BH63" s="6" t="s">
        <v>914</v>
      </c>
      <c r="BI63" s="6" t="s">
        <v>914</v>
      </c>
      <c r="BJ63" s="6" t="s">
        <v>914</v>
      </c>
      <c r="BK63" s="6">
        <v>280783</v>
      </c>
      <c r="BL63" s="6">
        <v>85945</v>
      </c>
      <c r="BM63" s="6" t="s">
        <v>914</v>
      </c>
      <c r="BN63" s="6" t="s">
        <v>914</v>
      </c>
      <c r="BO63" s="6" t="s">
        <v>914</v>
      </c>
      <c r="BP63" s="6" t="s">
        <v>914</v>
      </c>
      <c r="BQ63" s="6" t="s">
        <v>914</v>
      </c>
      <c r="BR63" s="6" t="s">
        <v>914</v>
      </c>
      <c r="BS63" s="9" t="s">
        <v>914</v>
      </c>
      <c r="BT63" s="9" t="s">
        <v>914</v>
      </c>
      <c r="BU63" s="9" t="s">
        <v>914</v>
      </c>
      <c r="BV63" s="9" t="s">
        <v>914</v>
      </c>
      <c r="BW63" s="9" t="s">
        <v>914</v>
      </c>
      <c r="BX63" s="9" t="s">
        <v>914</v>
      </c>
      <c r="BY63" s="9" t="s">
        <v>914</v>
      </c>
      <c r="BZ63" s="9" t="s">
        <v>914</v>
      </c>
      <c r="CA63" s="8" t="s">
        <v>911</v>
      </c>
      <c r="CB63" s="3" t="s">
        <v>1136</v>
      </c>
      <c r="CC63" s="9">
        <v>9.8000000000000007</v>
      </c>
      <c r="CD63" s="9">
        <v>6</v>
      </c>
      <c r="CE63" s="9" t="s">
        <v>914</v>
      </c>
      <c r="CF63" s="9" t="s">
        <v>914</v>
      </c>
      <c r="CG63" s="9" t="s">
        <v>914</v>
      </c>
      <c r="CH63" s="9" t="s">
        <v>914</v>
      </c>
      <c r="CI63" s="9" t="s">
        <v>914</v>
      </c>
      <c r="CJ63" s="9">
        <v>8</v>
      </c>
      <c r="CK63" s="21">
        <v>0</v>
      </c>
      <c r="CL63" s="3">
        <v>0</v>
      </c>
      <c r="CM63" s="3">
        <v>1</v>
      </c>
      <c r="CN63" s="3">
        <v>0</v>
      </c>
      <c r="CO63" s="3" t="s">
        <v>914</v>
      </c>
      <c r="CP63" s="3" t="s">
        <v>914</v>
      </c>
      <c r="CQ63" s="3" t="s">
        <v>914</v>
      </c>
      <c r="CR63" s="3" t="s">
        <v>914</v>
      </c>
      <c r="CS63" s="4">
        <v>0</v>
      </c>
      <c r="CT63" s="4">
        <v>0</v>
      </c>
      <c r="CU63" s="3">
        <v>0</v>
      </c>
      <c r="CV63" s="3">
        <v>0</v>
      </c>
      <c r="CW63" s="3" t="s">
        <v>930</v>
      </c>
      <c r="CX63" s="3" t="s">
        <v>914</v>
      </c>
      <c r="CY63" s="3" t="s">
        <v>914</v>
      </c>
      <c r="CZ63" s="3" t="s">
        <v>912</v>
      </c>
      <c r="DA63" s="10">
        <v>0.95</v>
      </c>
      <c r="DB63" s="10">
        <v>0.96</v>
      </c>
      <c r="DC63" s="11" t="s">
        <v>914</v>
      </c>
      <c r="DD63" s="11" t="s">
        <v>914</v>
      </c>
      <c r="DE63" s="10" t="s">
        <v>914</v>
      </c>
      <c r="DF63" s="11" t="s">
        <v>914</v>
      </c>
      <c r="DG63" s="11" t="s">
        <v>914</v>
      </c>
      <c r="DH63" s="11" t="s">
        <v>914</v>
      </c>
      <c r="DI63" s="10">
        <v>0.05</v>
      </c>
      <c r="DJ63" s="10">
        <v>0.04</v>
      </c>
      <c r="DK63" s="11" t="s">
        <v>914</v>
      </c>
      <c r="DL63" s="11" t="s">
        <v>914</v>
      </c>
      <c r="DM63" s="10" t="s">
        <v>914</v>
      </c>
      <c r="DN63" s="11" t="s">
        <v>914</v>
      </c>
      <c r="DO63" s="11" t="s">
        <v>914</v>
      </c>
      <c r="DP63" s="11" t="s">
        <v>914</v>
      </c>
      <c r="DQ63" s="12">
        <v>3.2</v>
      </c>
      <c r="DR63" s="12">
        <v>2.8</v>
      </c>
      <c r="DS63" s="13">
        <v>42370</v>
      </c>
      <c r="DT63" s="3" t="s">
        <v>911</v>
      </c>
      <c r="DU63" s="14" t="s">
        <v>911</v>
      </c>
      <c r="DV63" s="3" t="s">
        <v>1137</v>
      </c>
      <c r="DW63" s="15">
        <v>5984620.7999999998</v>
      </c>
      <c r="DX63" s="15">
        <v>0</v>
      </c>
      <c r="DY63" s="15">
        <v>3761817.6000000001</v>
      </c>
      <c r="DZ63" s="15">
        <v>0</v>
      </c>
      <c r="EA63" s="15" t="s">
        <v>914</v>
      </c>
      <c r="EB63" s="15" t="s">
        <v>914</v>
      </c>
      <c r="EC63" s="15" t="s">
        <v>914</v>
      </c>
      <c r="ED63" s="15" t="s">
        <v>914</v>
      </c>
      <c r="EE63" s="15" t="s">
        <v>914</v>
      </c>
      <c r="EF63" s="15" t="s">
        <v>914</v>
      </c>
      <c r="EG63" s="15" t="s">
        <v>914</v>
      </c>
      <c r="EH63" s="15" t="s">
        <v>914</v>
      </c>
      <c r="EI63" s="15" t="s">
        <v>914</v>
      </c>
      <c r="EJ63" s="15" t="s">
        <v>914</v>
      </c>
      <c r="EK63" s="15" t="s">
        <v>914</v>
      </c>
      <c r="EL63" s="15" t="s">
        <v>914</v>
      </c>
      <c r="EM63" s="15" t="s">
        <v>914</v>
      </c>
      <c r="EN63" s="15" t="s">
        <v>914</v>
      </c>
      <c r="EO63" s="15" t="s">
        <v>914</v>
      </c>
      <c r="EP63" s="15" t="s">
        <v>914</v>
      </c>
      <c r="EQ63" s="15" t="s">
        <v>914</v>
      </c>
      <c r="ER63" s="15" t="s">
        <v>914</v>
      </c>
      <c r="ES63" s="15" t="s">
        <v>914</v>
      </c>
      <c r="ET63" s="15" t="s">
        <v>914</v>
      </c>
      <c r="EU63" s="15" t="s">
        <v>914</v>
      </c>
      <c r="EV63" s="15" t="s">
        <v>914</v>
      </c>
      <c r="EW63" s="15" t="s">
        <v>914</v>
      </c>
      <c r="EX63" s="15" t="s">
        <v>914</v>
      </c>
      <c r="EY63" s="15" t="s">
        <v>914</v>
      </c>
      <c r="EZ63" s="15" t="s">
        <v>914</v>
      </c>
      <c r="FA63" s="15" t="s">
        <v>914</v>
      </c>
      <c r="FB63" s="15" t="s">
        <v>914</v>
      </c>
      <c r="FC63" s="15" t="s">
        <v>914</v>
      </c>
      <c r="FD63" s="15" t="s">
        <v>914</v>
      </c>
      <c r="FE63" s="15" t="s">
        <v>914</v>
      </c>
      <c r="FF63" s="15" t="s">
        <v>914</v>
      </c>
      <c r="FG63" s="15" t="s">
        <v>914</v>
      </c>
      <c r="FH63" s="15" t="s">
        <v>914</v>
      </c>
      <c r="FI63" s="15" t="s">
        <v>914</v>
      </c>
      <c r="FJ63" s="15" t="s">
        <v>914</v>
      </c>
      <c r="FK63" s="7">
        <v>0.02</v>
      </c>
      <c r="FL63" s="7">
        <v>0</v>
      </c>
      <c r="FM63" s="7">
        <v>0.01</v>
      </c>
      <c r="FN63" s="7">
        <v>0</v>
      </c>
      <c r="FO63" s="7">
        <v>0</v>
      </c>
      <c r="FP63" s="10" t="s">
        <v>914</v>
      </c>
      <c r="FQ63" s="7">
        <v>0.02</v>
      </c>
      <c r="FR63" s="7">
        <v>0</v>
      </c>
      <c r="FS63" s="7">
        <v>0.01</v>
      </c>
      <c r="FT63" s="7">
        <v>0</v>
      </c>
      <c r="FU63" s="7">
        <v>0</v>
      </c>
      <c r="FV63" s="15" t="s">
        <v>914</v>
      </c>
      <c r="FW63" s="10" t="s">
        <v>914</v>
      </c>
      <c r="FX63" s="10" t="s">
        <v>914</v>
      </c>
      <c r="FY63" s="10" t="s">
        <v>914</v>
      </c>
      <c r="FZ63" s="10" t="s">
        <v>914</v>
      </c>
      <c r="GA63" s="10" t="s">
        <v>914</v>
      </c>
      <c r="GB63" s="10" t="s">
        <v>914</v>
      </c>
      <c r="GC63" s="10" t="s">
        <v>914</v>
      </c>
      <c r="GD63" s="10" t="s">
        <v>914</v>
      </c>
      <c r="GE63" s="10" t="s">
        <v>914</v>
      </c>
      <c r="GF63" s="10" t="s">
        <v>914</v>
      </c>
      <c r="GG63" s="10" t="s">
        <v>914</v>
      </c>
      <c r="GH63" s="10" t="s">
        <v>914</v>
      </c>
      <c r="GI63" s="15" t="s">
        <v>914</v>
      </c>
      <c r="GJ63" s="15" t="s">
        <v>914</v>
      </c>
      <c r="GK63" s="15" t="s">
        <v>914</v>
      </c>
      <c r="GL63" s="15" t="s">
        <v>914</v>
      </c>
      <c r="GM63" s="15" t="s">
        <v>914</v>
      </c>
      <c r="GN63" s="15" t="s">
        <v>914</v>
      </c>
      <c r="GO63" s="10" t="s">
        <v>914</v>
      </c>
      <c r="GP63" s="10" t="s">
        <v>914</v>
      </c>
      <c r="GQ63" s="10" t="s">
        <v>914</v>
      </c>
      <c r="GR63" s="10" t="s">
        <v>914</v>
      </c>
      <c r="GS63" s="10" t="s">
        <v>914</v>
      </c>
      <c r="GT63" s="10" t="s">
        <v>914</v>
      </c>
      <c r="GU63" s="10" t="s">
        <v>914</v>
      </c>
      <c r="GV63" s="10" t="s">
        <v>914</v>
      </c>
      <c r="GW63" s="10" t="s">
        <v>914</v>
      </c>
      <c r="GX63" s="10" t="s">
        <v>914</v>
      </c>
      <c r="GY63" s="10" t="s">
        <v>914</v>
      </c>
      <c r="GZ63" s="10" t="s">
        <v>914</v>
      </c>
      <c r="HA63" s="10" t="s">
        <v>914</v>
      </c>
      <c r="HB63" s="10" t="s">
        <v>914</v>
      </c>
      <c r="HC63" s="10" t="s">
        <v>914</v>
      </c>
      <c r="HD63" s="10" t="s">
        <v>914</v>
      </c>
      <c r="HE63" s="10" t="s">
        <v>914</v>
      </c>
      <c r="HF63" s="10" t="s">
        <v>914</v>
      </c>
      <c r="HG63" s="4">
        <v>1776444</v>
      </c>
      <c r="HH63" s="4">
        <v>1322220</v>
      </c>
      <c r="HI63" s="4">
        <v>24564</v>
      </c>
      <c r="HJ63" s="4">
        <v>0</v>
      </c>
      <c r="HK63" s="4">
        <v>401796</v>
      </c>
      <c r="HL63" s="4" t="s">
        <v>911</v>
      </c>
      <c r="HM63" s="4">
        <v>653232</v>
      </c>
      <c r="HN63" s="4">
        <v>363132</v>
      </c>
      <c r="HO63" s="4">
        <v>9336</v>
      </c>
      <c r="HP63" s="4">
        <v>0</v>
      </c>
      <c r="HQ63" s="4">
        <v>105840</v>
      </c>
      <c r="HR63" s="4" t="s">
        <v>911</v>
      </c>
      <c r="HS63" s="4" t="s">
        <v>914</v>
      </c>
      <c r="HT63" s="4" t="s">
        <v>914</v>
      </c>
      <c r="HU63" s="4" t="s">
        <v>914</v>
      </c>
      <c r="HV63" s="4" t="s">
        <v>914</v>
      </c>
      <c r="HW63" s="4" t="s">
        <v>914</v>
      </c>
      <c r="HX63" s="4" t="s">
        <v>914</v>
      </c>
      <c r="HY63" s="4" t="s">
        <v>914</v>
      </c>
      <c r="HZ63" s="4" t="s">
        <v>914</v>
      </c>
      <c r="IA63" s="4" t="s">
        <v>914</v>
      </c>
      <c r="IB63" s="4" t="s">
        <v>914</v>
      </c>
      <c r="IC63" s="4" t="s">
        <v>914</v>
      </c>
      <c r="ID63" s="4" t="s">
        <v>914</v>
      </c>
      <c r="IE63" s="4" t="s">
        <v>914</v>
      </c>
      <c r="IF63" s="4" t="s">
        <v>914</v>
      </c>
      <c r="IG63" s="4" t="s">
        <v>914</v>
      </c>
      <c r="IH63" s="4" t="s">
        <v>914</v>
      </c>
      <c r="II63" s="4" t="s">
        <v>914</v>
      </c>
      <c r="IJ63" s="4" t="s">
        <v>914</v>
      </c>
      <c r="IK63" s="4" t="s">
        <v>914</v>
      </c>
      <c r="IL63" s="4" t="s">
        <v>914</v>
      </c>
      <c r="IM63" s="4" t="s">
        <v>914</v>
      </c>
      <c r="IN63" s="4" t="s">
        <v>914</v>
      </c>
      <c r="IO63" s="4" t="s">
        <v>914</v>
      </c>
      <c r="IP63" s="4" t="s">
        <v>914</v>
      </c>
      <c r="IQ63" s="4" t="s">
        <v>914</v>
      </c>
      <c r="IR63" s="4" t="s">
        <v>914</v>
      </c>
      <c r="IS63" s="4" t="s">
        <v>914</v>
      </c>
      <c r="IT63" s="4" t="s">
        <v>914</v>
      </c>
      <c r="IU63" s="4" t="s">
        <v>914</v>
      </c>
      <c r="IV63" s="4" t="s">
        <v>914</v>
      </c>
      <c r="IW63" s="4" t="s">
        <v>914</v>
      </c>
      <c r="IX63" s="4" t="s">
        <v>914</v>
      </c>
      <c r="IY63" s="4" t="s">
        <v>914</v>
      </c>
      <c r="IZ63" s="4" t="s">
        <v>914</v>
      </c>
      <c r="JA63" s="4" t="s">
        <v>914</v>
      </c>
      <c r="JB63" s="4" t="s">
        <v>914</v>
      </c>
      <c r="JC63" s="7">
        <v>0</v>
      </c>
      <c r="JD63" s="71" t="s">
        <v>914</v>
      </c>
      <c r="JE63" s="19">
        <v>1</v>
      </c>
      <c r="JF63" s="19">
        <v>1</v>
      </c>
      <c r="JG63" s="7">
        <v>0.5</v>
      </c>
      <c r="JH63" s="7">
        <v>0.5</v>
      </c>
      <c r="JI63" s="15">
        <v>4.8</v>
      </c>
      <c r="JJ63" s="15">
        <v>2.8</v>
      </c>
      <c r="JK63" s="15">
        <v>3.4</v>
      </c>
      <c r="JL63" s="15">
        <v>27</v>
      </c>
      <c r="JM63" s="15" t="s">
        <v>914</v>
      </c>
      <c r="JN63" s="15" t="s">
        <v>911</v>
      </c>
      <c r="JO63" s="15" t="s">
        <v>911</v>
      </c>
      <c r="JP63" s="15" t="s">
        <v>911</v>
      </c>
      <c r="JQ63" s="15" t="s">
        <v>911</v>
      </c>
      <c r="JR63" s="15" t="s">
        <v>911</v>
      </c>
      <c r="JS63" s="15" t="s">
        <v>912</v>
      </c>
      <c r="JT63" s="15" t="s">
        <v>911</v>
      </c>
      <c r="JU63" s="15" t="s">
        <v>911</v>
      </c>
      <c r="JV63" s="15" t="s">
        <v>911</v>
      </c>
      <c r="JW63" s="15" t="s">
        <v>911</v>
      </c>
      <c r="JX63" s="15" t="s">
        <v>911</v>
      </c>
      <c r="JY63" s="7" t="s">
        <v>911</v>
      </c>
      <c r="JZ63" s="7" t="s">
        <v>911</v>
      </c>
      <c r="KA63" s="7" t="s">
        <v>911</v>
      </c>
      <c r="KB63" s="7" t="s">
        <v>911</v>
      </c>
      <c r="KC63" s="7" t="s">
        <v>911</v>
      </c>
      <c r="KD63" s="10" t="s">
        <v>914</v>
      </c>
      <c r="KE63" s="10" t="s">
        <v>914</v>
      </c>
      <c r="KF63" s="10" t="s">
        <v>914</v>
      </c>
      <c r="KG63" s="10" t="s">
        <v>914</v>
      </c>
      <c r="KH63" s="10" t="s">
        <v>914</v>
      </c>
      <c r="KI63" s="10" t="s">
        <v>914</v>
      </c>
      <c r="KJ63" s="10" t="s">
        <v>914</v>
      </c>
      <c r="KK63" s="10" t="s">
        <v>914</v>
      </c>
      <c r="KL63" s="10" t="s">
        <v>914</v>
      </c>
      <c r="KM63" s="10" t="s">
        <v>914</v>
      </c>
      <c r="KN63" s="10" t="s">
        <v>914</v>
      </c>
      <c r="KO63" s="10" t="s">
        <v>914</v>
      </c>
      <c r="KP63" s="10" t="s">
        <v>914</v>
      </c>
      <c r="KQ63" s="15" t="s">
        <v>914</v>
      </c>
      <c r="KR63" s="15" t="s">
        <v>914</v>
      </c>
      <c r="KS63" s="15" t="s">
        <v>914</v>
      </c>
      <c r="KT63" s="15" t="s">
        <v>914</v>
      </c>
      <c r="KU63" s="15" t="s">
        <v>914</v>
      </c>
      <c r="KV63" s="10" t="s">
        <v>914</v>
      </c>
      <c r="KW63" s="10" t="s">
        <v>914</v>
      </c>
      <c r="KX63" s="10" t="s">
        <v>914</v>
      </c>
      <c r="KY63" s="10" t="s">
        <v>914</v>
      </c>
      <c r="KZ63" s="10" t="s">
        <v>914</v>
      </c>
      <c r="LA63" s="10" t="s">
        <v>914</v>
      </c>
      <c r="LB63" s="10" t="s">
        <v>914</v>
      </c>
      <c r="LC63" s="10" t="s">
        <v>914</v>
      </c>
      <c r="LD63" s="10" t="s">
        <v>914</v>
      </c>
      <c r="LE63" s="10" t="s">
        <v>914</v>
      </c>
      <c r="LF63" s="10" t="s">
        <v>914</v>
      </c>
      <c r="LG63" s="10" t="s">
        <v>914</v>
      </c>
      <c r="LH63" s="10" t="s">
        <v>914</v>
      </c>
      <c r="LI63" s="10" t="s">
        <v>914</v>
      </c>
      <c r="LJ63" s="10" t="s">
        <v>914</v>
      </c>
      <c r="LK63" s="10" t="s">
        <v>914</v>
      </c>
      <c r="LL63" s="10" t="s">
        <v>914</v>
      </c>
      <c r="LM63" s="10" t="s">
        <v>914</v>
      </c>
      <c r="LN63" s="10" t="s">
        <v>912</v>
      </c>
      <c r="LO63" s="16">
        <v>2010</v>
      </c>
      <c r="LP63" s="10" t="s">
        <v>912</v>
      </c>
      <c r="LQ63" s="10" t="s">
        <v>930</v>
      </c>
      <c r="LR63" s="3" t="s">
        <v>914</v>
      </c>
      <c r="LS63" s="3" t="s">
        <v>914</v>
      </c>
      <c r="LT63" s="10" t="s">
        <v>930</v>
      </c>
      <c r="LU63" s="3" t="s">
        <v>914</v>
      </c>
      <c r="LV63" s="3" t="s">
        <v>914</v>
      </c>
      <c r="LW63" s="3" t="s">
        <v>912</v>
      </c>
      <c r="LX63" s="3" t="s">
        <v>911</v>
      </c>
      <c r="LY63" s="3" t="s">
        <v>968</v>
      </c>
      <c r="LZ63" s="3">
        <v>2018</v>
      </c>
      <c r="MA63" s="3" t="s">
        <v>950</v>
      </c>
      <c r="MB63" s="3" t="s">
        <v>1090</v>
      </c>
      <c r="MC63" s="3" t="s">
        <v>1364</v>
      </c>
      <c r="MD63" s="3" t="s">
        <v>912</v>
      </c>
      <c r="ME63" s="3" t="s">
        <v>912</v>
      </c>
      <c r="MF63" s="3" t="s">
        <v>912</v>
      </c>
      <c r="MG63" s="3" t="s">
        <v>912</v>
      </c>
      <c r="MH63" s="3" t="s">
        <v>912</v>
      </c>
      <c r="MI63" s="3" t="s">
        <v>912</v>
      </c>
      <c r="MJ63" s="3" t="s">
        <v>912</v>
      </c>
      <c r="MK63" s="3" t="s">
        <v>912</v>
      </c>
      <c r="ML63" s="3" t="s">
        <v>912</v>
      </c>
      <c r="MM63" s="3" t="s">
        <v>912</v>
      </c>
      <c r="MN63" s="3" t="s">
        <v>930</v>
      </c>
      <c r="MO63" s="3" t="s">
        <v>912</v>
      </c>
      <c r="MP63" s="3" t="s">
        <v>930</v>
      </c>
      <c r="MQ63" s="3" t="s">
        <v>914</v>
      </c>
      <c r="MR63" s="3" t="s">
        <v>914</v>
      </c>
      <c r="MS63" s="3" t="s">
        <v>914</v>
      </c>
      <c r="MT63" s="4" t="s">
        <v>914</v>
      </c>
      <c r="MU63" s="3" t="s">
        <v>914</v>
      </c>
      <c r="MV63" s="3" t="s">
        <v>914</v>
      </c>
      <c r="MW63" s="3" t="s">
        <v>914</v>
      </c>
      <c r="MX63" s="3" t="s">
        <v>914</v>
      </c>
      <c r="MY63" s="3" t="s">
        <v>914</v>
      </c>
      <c r="MZ63" s="3" t="s">
        <v>914</v>
      </c>
      <c r="NA63" s="3" t="s">
        <v>914</v>
      </c>
      <c r="NB63" s="3" t="s">
        <v>930</v>
      </c>
      <c r="NC63" s="3" t="s">
        <v>914</v>
      </c>
      <c r="ND63" s="4">
        <v>2897</v>
      </c>
      <c r="NE63" s="10">
        <v>0.02</v>
      </c>
      <c r="NF63" s="10">
        <v>0.05</v>
      </c>
      <c r="NG63" s="10">
        <v>0</v>
      </c>
      <c r="NH63" s="3" t="s">
        <v>912</v>
      </c>
      <c r="NI63" s="95" t="s">
        <v>1983</v>
      </c>
      <c r="NJ63" s="18" t="s">
        <v>930</v>
      </c>
      <c r="NK63" s="18" t="s">
        <v>930</v>
      </c>
      <c r="NL63" s="18" t="s">
        <v>930</v>
      </c>
      <c r="NM63" s="18" t="s">
        <v>930</v>
      </c>
      <c r="NN63" s="18" t="s">
        <v>930</v>
      </c>
      <c r="NO63" s="18" t="s">
        <v>930</v>
      </c>
      <c r="NP63" s="18" t="s">
        <v>912</v>
      </c>
      <c r="NQ63" s="18" t="s">
        <v>912</v>
      </c>
      <c r="NR63" s="18" t="s">
        <v>912</v>
      </c>
      <c r="NS63" s="18" t="s">
        <v>930</v>
      </c>
      <c r="NT63" s="18" t="s">
        <v>930</v>
      </c>
      <c r="NU63" s="18" t="s">
        <v>930</v>
      </c>
      <c r="NV63" s="18" t="s">
        <v>930</v>
      </c>
      <c r="NW63" s="3" t="s">
        <v>930</v>
      </c>
      <c r="NX63" s="3" t="s">
        <v>912</v>
      </c>
      <c r="NY63" s="3" t="s">
        <v>930</v>
      </c>
      <c r="NZ63" s="3" t="s">
        <v>912</v>
      </c>
      <c r="OA63" s="3" t="s">
        <v>912</v>
      </c>
      <c r="OB63" s="3" t="s">
        <v>930</v>
      </c>
      <c r="OC63" s="3" t="s">
        <v>930</v>
      </c>
      <c r="OD63" s="3" t="s">
        <v>911</v>
      </c>
      <c r="OE63" s="7" t="s">
        <v>911</v>
      </c>
      <c r="OF63" s="7" t="s">
        <v>911</v>
      </c>
      <c r="OG63" s="7" t="s">
        <v>911</v>
      </c>
      <c r="OH63" s="7" t="s">
        <v>911</v>
      </c>
      <c r="OI63" s="7" t="s">
        <v>911</v>
      </c>
      <c r="OJ63" s="7" t="s">
        <v>911</v>
      </c>
      <c r="OK63" s="7" t="s">
        <v>930</v>
      </c>
      <c r="OL63" s="7" t="s">
        <v>911</v>
      </c>
      <c r="OM63" s="7" t="s">
        <v>911</v>
      </c>
      <c r="ON63" s="7" t="s">
        <v>911</v>
      </c>
      <c r="OO63" s="7" t="s">
        <v>911</v>
      </c>
      <c r="OP63" s="3" t="s">
        <v>1118</v>
      </c>
      <c r="OQ63" s="3" t="s">
        <v>930</v>
      </c>
      <c r="OR63" s="3" t="s">
        <v>930</v>
      </c>
      <c r="OS63" s="3" t="s">
        <v>914</v>
      </c>
      <c r="OT63" s="10" t="s">
        <v>914</v>
      </c>
      <c r="OU63" s="10" t="s">
        <v>914</v>
      </c>
      <c r="OV63" s="10" t="s">
        <v>914</v>
      </c>
      <c r="OW63" s="10" t="s">
        <v>914</v>
      </c>
      <c r="OX63" s="10" t="s">
        <v>914</v>
      </c>
      <c r="OY63" s="13" t="s">
        <v>914</v>
      </c>
      <c r="OZ63" s="3" t="s">
        <v>912</v>
      </c>
      <c r="PA63" s="3" t="s">
        <v>1022</v>
      </c>
      <c r="PB63" s="3" t="s">
        <v>930</v>
      </c>
      <c r="PC63" s="3" t="s">
        <v>912</v>
      </c>
      <c r="PD63" s="3" t="s">
        <v>912</v>
      </c>
      <c r="PE63" s="3" t="s">
        <v>930</v>
      </c>
      <c r="PF63" s="3" t="s">
        <v>930</v>
      </c>
      <c r="PG63" s="3">
        <v>16</v>
      </c>
      <c r="PH63" s="3">
        <v>7</v>
      </c>
      <c r="PI63" s="18" t="s">
        <v>1365</v>
      </c>
      <c r="PJ63" s="3" t="s">
        <v>973</v>
      </c>
      <c r="PK63" s="3" t="s">
        <v>936</v>
      </c>
      <c r="PL63" s="3" t="s">
        <v>1068</v>
      </c>
      <c r="PM63" s="3" t="s">
        <v>912</v>
      </c>
      <c r="PN63" s="3">
        <v>15</v>
      </c>
      <c r="PO63" s="74">
        <v>45809</v>
      </c>
      <c r="PP63" s="3" t="s">
        <v>938</v>
      </c>
      <c r="PQ63" s="3" t="s">
        <v>912</v>
      </c>
      <c r="PR63" s="3" t="s">
        <v>1046</v>
      </c>
      <c r="PS63" s="3" t="s">
        <v>930</v>
      </c>
      <c r="PT63" s="9" t="s">
        <v>911</v>
      </c>
      <c r="PU63" s="9" t="s">
        <v>911</v>
      </c>
      <c r="PV63" s="9" t="s">
        <v>911</v>
      </c>
      <c r="PW63" s="3" t="s">
        <v>930</v>
      </c>
      <c r="PX63" s="3" t="s">
        <v>911</v>
      </c>
      <c r="PY63" s="3" t="s">
        <v>912</v>
      </c>
      <c r="PZ63" s="3" t="s">
        <v>930</v>
      </c>
      <c r="QA63" s="3" t="s">
        <v>930</v>
      </c>
      <c r="QB63" s="3" t="s">
        <v>930</v>
      </c>
      <c r="QC63" s="3" t="s">
        <v>930</v>
      </c>
      <c r="QD63" s="3" t="s">
        <v>930</v>
      </c>
      <c r="QE63" s="3" t="s">
        <v>930</v>
      </c>
      <c r="QF63" s="3" t="s">
        <v>914</v>
      </c>
      <c r="QG63" s="3" t="s">
        <v>930</v>
      </c>
      <c r="QH63" s="3" t="s">
        <v>911</v>
      </c>
    </row>
    <row r="64" spans="1:450" ht="91.5" customHeight="1" x14ac:dyDescent="0.25">
      <c r="A64" s="3">
        <v>3552502</v>
      </c>
      <c r="B64" s="3" t="s">
        <v>905</v>
      </c>
      <c r="C64" s="3" t="s">
        <v>1336</v>
      </c>
      <c r="D64" s="3" t="s">
        <v>1106</v>
      </c>
      <c r="E64" s="3" t="s">
        <v>1141</v>
      </c>
      <c r="F64" s="3" t="s">
        <v>909</v>
      </c>
      <c r="G64" s="3" t="s">
        <v>982</v>
      </c>
      <c r="H64" s="3">
        <v>1</v>
      </c>
      <c r="I64" s="3">
        <v>1</v>
      </c>
      <c r="J64" s="3">
        <v>1</v>
      </c>
      <c r="K64" s="3">
        <v>1</v>
      </c>
      <c r="L64" s="3">
        <v>1</v>
      </c>
      <c r="M64" s="3">
        <v>1</v>
      </c>
      <c r="N64" s="3">
        <v>1</v>
      </c>
      <c r="O64" s="3">
        <v>1</v>
      </c>
      <c r="P64" s="4">
        <v>714</v>
      </c>
      <c r="Q64" s="4">
        <v>316</v>
      </c>
      <c r="R64" s="3" t="s">
        <v>930</v>
      </c>
      <c r="S64" s="3" t="s">
        <v>914</v>
      </c>
      <c r="T64" s="4">
        <v>120</v>
      </c>
      <c r="U64" s="4" t="s">
        <v>911</v>
      </c>
      <c r="V64" s="4">
        <v>0</v>
      </c>
      <c r="W64" s="4">
        <v>120</v>
      </c>
      <c r="X64" s="4" t="s">
        <v>911</v>
      </c>
      <c r="Y64" s="4" t="s">
        <v>911</v>
      </c>
      <c r="Z64" s="4" t="s">
        <v>911</v>
      </c>
      <c r="AA64" s="4" t="s">
        <v>911</v>
      </c>
      <c r="AB64" s="4" t="s">
        <v>911</v>
      </c>
      <c r="AC64" s="4" t="s">
        <v>911</v>
      </c>
      <c r="AD64" s="4" t="s">
        <v>911</v>
      </c>
      <c r="AE64" s="4" t="s">
        <v>911</v>
      </c>
      <c r="AF64" s="4">
        <v>147</v>
      </c>
      <c r="AG64" s="5" t="s">
        <v>911</v>
      </c>
      <c r="AH64" s="4">
        <v>155</v>
      </c>
      <c r="AI64" s="4" t="s">
        <v>911</v>
      </c>
      <c r="AJ64" s="4" t="s">
        <v>914</v>
      </c>
      <c r="AK64" s="4" t="s">
        <v>914</v>
      </c>
      <c r="AL64" s="4" t="s">
        <v>915</v>
      </c>
      <c r="AM64" s="4" t="s">
        <v>915</v>
      </c>
      <c r="AN64" s="4" t="s">
        <v>914</v>
      </c>
      <c r="AO64" s="4" t="s">
        <v>914</v>
      </c>
      <c r="AP64" s="4" t="s">
        <v>914</v>
      </c>
      <c r="AQ64" s="4" t="s">
        <v>914</v>
      </c>
      <c r="AR64" s="4" t="s">
        <v>914</v>
      </c>
      <c r="AS64" s="4" t="s">
        <v>914</v>
      </c>
      <c r="AT64" s="4" t="s">
        <v>914</v>
      </c>
      <c r="AU64" s="4" t="s">
        <v>914</v>
      </c>
      <c r="AV64" s="4" t="s">
        <v>911</v>
      </c>
      <c r="AW64" s="4">
        <v>300</v>
      </c>
      <c r="AX64" s="6">
        <v>0</v>
      </c>
      <c r="AY64" s="6">
        <v>0</v>
      </c>
      <c r="AZ64" s="6">
        <v>600</v>
      </c>
      <c r="BA64" s="6">
        <v>0</v>
      </c>
      <c r="BB64" s="6">
        <v>0</v>
      </c>
      <c r="BC64" s="6">
        <v>0.3</v>
      </c>
      <c r="BD64" s="6">
        <v>1.8</v>
      </c>
      <c r="BE64" s="6">
        <v>0</v>
      </c>
      <c r="BF64" s="6" t="s">
        <v>914</v>
      </c>
      <c r="BG64" s="6">
        <v>6.4</v>
      </c>
      <c r="BH64" s="6" t="s">
        <v>914</v>
      </c>
      <c r="BI64" s="6" t="s">
        <v>914</v>
      </c>
      <c r="BJ64" s="6" t="s">
        <v>914</v>
      </c>
      <c r="BK64" s="6" t="s">
        <v>911</v>
      </c>
      <c r="BL64" s="6" t="s">
        <v>911</v>
      </c>
      <c r="BM64" s="6" t="s">
        <v>914</v>
      </c>
      <c r="BN64" s="6">
        <v>1401600</v>
      </c>
      <c r="BO64" s="6" t="s">
        <v>914</v>
      </c>
      <c r="BP64" s="6" t="s">
        <v>914</v>
      </c>
      <c r="BQ64" s="6" t="s">
        <v>914</v>
      </c>
      <c r="BR64" s="6" t="s">
        <v>914</v>
      </c>
      <c r="BS64" s="9" t="s">
        <v>914</v>
      </c>
      <c r="BT64" s="9" t="s">
        <v>914</v>
      </c>
      <c r="BU64" s="8">
        <v>30</v>
      </c>
      <c r="BV64" s="8" t="s">
        <v>914</v>
      </c>
      <c r="BW64" s="8">
        <v>80</v>
      </c>
      <c r="BX64" s="8" t="s">
        <v>914</v>
      </c>
      <c r="BY64" s="8" t="s">
        <v>914</v>
      </c>
      <c r="BZ64" s="8" t="s">
        <v>914</v>
      </c>
      <c r="CA64" s="8">
        <v>15</v>
      </c>
      <c r="CB64" s="3" t="s">
        <v>999</v>
      </c>
      <c r="CC64" s="9">
        <v>7</v>
      </c>
      <c r="CD64" s="9">
        <v>4</v>
      </c>
      <c r="CE64" s="9" t="s">
        <v>914</v>
      </c>
      <c r="CF64" s="9">
        <v>5</v>
      </c>
      <c r="CG64" s="9" t="s">
        <v>914</v>
      </c>
      <c r="CH64" s="9" t="s">
        <v>914</v>
      </c>
      <c r="CI64" s="9" t="s">
        <v>914</v>
      </c>
      <c r="CJ64" s="9">
        <v>6</v>
      </c>
      <c r="CK64" s="3">
        <v>1</v>
      </c>
      <c r="CL64" s="3">
        <v>1</v>
      </c>
      <c r="CM64" s="3">
        <v>1</v>
      </c>
      <c r="CN64" s="3">
        <v>0</v>
      </c>
      <c r="CO64" s="3">
        <v>1</v>
      </c>
      <c r="CP64" s="3">
        <v>0</v>
      </c>
      <c r="CQ64" s="3">
        <v>1</v>
      </c>
      <c r="CR64" s="3">
        <v>0</v>
      </c>
      <c r="CS64" s="4" t="s">
        <v>911</v>
      </c>
      <c r="CT64" s="4" t="s">
        <v>911</v>
      </c>
      <c r="CU64" s="3" t="s">
        <v>911</v>
      </c>
      <c r="CV64" s="3" t="s">
        <v>911</v>
      </c>
      <c r="CW64" s="3" t="s">
        <v>930</v>
      </c>
      <c r="CX64" s="3" t="s">
        <v>914</v>
      </c>
      <c r="CY64" s="3" t="s">
        <v>914</v>
      </c>
      <c r="CZ64" s="3" t="s">
        <v>930</v>
      </c>
      <c r="DA64" s="10" t="s">
        <v>914</v>
      </c>
      <c r="DB64" s="10" t="s">
        <v>914</v>
      </c>
      <c r="DC64" s="11" t="s">
        <v>914</v>
      </c>
      <c r="DD64" s="11" t="s">
        <v>915</v>
      </c>
      <c r="DE64" s="10" t="s">
        <v>914</v>
      </c>
      <c r="DF64" s="11" t="s">
        <v>914</v>
      </c>
      <c r="DG64" s="11" t="s">
        <v>914</v>
      </c>
      <c r="DH64" s="11" t="s">
        <v>914</v>
      </c>
      <c r="DI64" s="11" t="s">
        <v>911</v>
      </c>
      <c r="DJ64" s="11" t="s">
        <v>911</v>
      </c>
      <c r="DK64" s="11" t="s">
        <v>914</v>
      </c>
      <c r="DL64" s="11" t="s">
        <v>915</v>
      </c>
      <c r="DM64" s="10" t="s">
        <v>914</v>
      </c>
      <c r="DN64" s="11" t="s">
        <v>914</v>
      </c>
      <c r="DO64" s="11" t="s">
        <v>914</v>
      </c>
      <c r="DP64" s="11" t="s">
        <v>914</v>
      </c>
      <c r="DQ64" s="12">
        <v>4.4000000000000004</v>
      </c>
      <c r="DR64" s="12">
        <v>4.2</v>
      </c>
      <c r="DS64" s="13">
        <v>43485</v>
      </c>
      <c r="DT64" s="3" t="s">
        <v>1337</v>
      </c>
      <c r="DU64" s="14" t="s">
        <v>1033</v>
      </c>
      <c r="DV64" s="3" t="s">
        <v>965</v>
      </c>
      <c r="DW64" s="15" t="s">
        <v>911</v>
      </c>
      <c r="DX64" s="15" t="s">
        <v>911</v>
      </c>
      <c r="DY64" s="15" t="s">
        <v>911</v>
      </c>
      <c r="DZ64" s="15" t="s">
        <v>911</v>
      </c>
      <c r="EA64" s="15" t="s">
        <v>914</v>
      </c>
      <c r="EB64" s="15" t="s">
        <v>914</v>
      </c>
      <c r="EC64" s="15" t="s">
        <v>915</v>
      </c>
      <c r="ED64" s="15" t="s">
        <v>915</v>
      </c>
      <c r="EE64" s="15" t="s">
        <v>914</v>
      </c>
      <c r="EF64" s="15" t="s">
        <v>914</v>
      </c>
      <c r="EG64" s="15" t="s">
        <v>914</v>
      </c>
      <c r="EH64" s="15" t="s">
        <v>914</v>
      </c>
      <c r="EI64" s="15" t="s">
        <v>914</v>
      </c>
      <c r="EJ64" s="15" t="s">
        <v>914</v>
      </c>
      <c r="EK64" s="15" t="s">
        <v>914</v>
      </c>
      <c r="EL64" s="15" t="s">
        <v>914</v>
      </c>
      <c r="EM64" s="15" t="s">
        <v>911</v>
      </c>
      <c r="EN64" s="15" t="s">
        <v>911</v>
      </c>
      <c r="EO64" s="15" t="s">
        <v>911</v>
      </c>
      <c r="EP64" s="15" t="s">
        <v>911</v>
      </c>
      <c r="EQ64" s="15" t="s">
        <v>911</v>
      </c>
      <c r="ER64" s="15" t="s">
        <v>911</v>
      </c>
      <c r="ES64" s="15" t="s">
        <v>914</v>
      </c>
      <c r="ET64" s="15" t="s">
        <v>914</v>
      </c>
      <c r="EU64" s="15" t="s">
        <v>914</v>
      </c>
      <c r="EV64" s="15" t="s">
        <v>915</v>
      </c>
      <c r="EW64" s="15" t="s">
        <v>915</v>
      </c>
      <c r="EX64" s="15" t="s">
        <v>915</v>
      </c>
      <c r="EY64" s="15" t="s">
        <v>914</v>
      </c>
      <c r="EZ64" s="15" t="s">
        <v>914</v>
      </c>
      <c r="FA64" s="15" t="s">
        <v>914</v>
      </c>
      <c r="FB64" s="15" t="s">
        <v>914</v>
      </c>
      <c r="FC64" s="15" t="s">
        <v>914</v>
      </c>
      <c r="FD64" s="15" t="s">
        <v>914</v>
      </c>
      <c r="FE64" s="15" t="s">
        <v>914</v>
      </c>
      <c r="FF64" s="15" t="s">
        <v>914</v>
      </c>
      <c r="FG64" s="15" t="s">
        <v>914</v>
      </c>
      <c r="FH64" s="15" t="s">
        <v>914</v>
      </c>
      <c r="FI64" s="15" t="s">
        <v>914</v>
      </c>
      <c r="FJ64" s="15" t="s">
        <v>914</v>
      </c>
      <c r="FK64" s="7">
        <v>0.03</v>
      </c>
      <c r="FL64" s="7">
        <v>0</v>
      </c>
      <c r="FM64" s="7">
        <v>0</v>
      </c>
      <c r="FN64" s="7">
        <v>0</v>
      </c>
      <c r="FO64" s="7">
        <v>0</v>
      </c>
      <c r="FP64" s="10" t="s">
        <v>914</v>
      </c>
      <c r="FQ64" s="7">
        <v>0.03</v>
      </c>
      <c r="FR64" s="7">
        <v>0</v>
      </c>
      <c r="FS64" s="7">
        <v>0</v>
      </c>
      <c r="FT64" s="7">
        <v>0</v>
      </c>
      <c r="FU64" s="7">
        <v>0</v>
      </c>
      <c r="FV64" s="10" t="s">
        <v>914</v>
      </c>
      <c r="FW64" s="10" t="s">
        <v>914</v>
      </c>
      <c r="FX64" s="10" t="s">
        <v>914</v>
      </c>
      <c r="FY64" s="10" t="s">
        <v>914</v>
      </c>
      <c r="FZ64" s="10" t="s">
        <v>914</v>
      </c>
      <c r="GA64" s="10" t="s">
        <v>914</v>
      </c>
      <c r="GB64" s="10" t="s">
        <v>914</v>
      </c>
      <c r="GC64" s="10" t="s">
        <v>915</v>
      </c>
      <c r="GD64" s="10" t="s">
        <v>915</v>
      </c>
      <c r="GE64" s="10" t="s">
        <v>915</v>
      </c>
      <c r="GF64" s="10" t="s">
        <v>915</v>
      </c>
      <c r="GG64" s="10" t="s">
        <v>915</v>
      </c>
      <c r="GH64" s="10" t="s">
        <v>915</v>
      </c>
      <c r="GI64" s="15" t="s">
        <v>914</v>
      </c>
      <c r="GJ64" s="15" t="s">
        <v>914</v>
      </c>
      <c r="GK64" s="15" t="s">
        <v>914</v>
      </c>
      <c r="GL64" s="15" t="s">
        <v>914</v>
      </c>
      <c r="GM64" s="15" t="s">
        <v>914</v>
      </c>
      <c r="GN64" s="15" t="s">
        <v>914</v>
      </c>
      <c r="GO64" s="10" t="s">
        <v>914</v>
      </c>
      <c r="GP64" s="10" t="s">
        <v>914</v>
      </c>
      <c r="GQ64" s="10" t="s">
        <v>914</v>
      </c>
      <c r="GR64" s="10" t="s">
        <v>914</v>
      </c>
      <c r="GS64" s="10" t="s">
        <v>914</v>
      </c>
      <c r="GT64" s="10" t="s">
        <v>914</v>
      </c>
      <c r="GU64" s="10" t="s">
        <v>914</v>
      </c>
      <c r="GV64" s="10" t="s">
        <v>914</v>
      </c>
      <c r="GW64" s="10" t="s">
        <v>914</v>
      </c>
      <c r="GX64" s="10" t="s">
        <v>914</v>
      </c>
      <c r="GY64" s="10" t="s">
        <v>914</v>
      </c>
      <c r="GZ64" s="10" t="s">
        <v>914</v>
      </c>
      <c r="HA64" s="10" t="s">
        <v>914</v>
      </c>
      <c r="HB64" s="10" t="s">
        <v>914</v>
      </c>
      <c r="HC64" s="10" t="s">
        <v>914</v>
      </c>
      <c r="HD64" s="10" t="s">
        <v>914</v>
      </c>
      <c r="HE64" s="10" t="s">
        <v>914</v>
      </c>
      <c r="HF64" s="10" t="s">
        <v>914</v>
      </c>
      <c r="HG64" s="4" t="s">
        <v>911</v>
      </c>
      <c r="HH64" s="4" t="s">
        <v>911</v>
      </c>
      <c r="HI64" s="4" t="s">
        <v>911</v>
      </c>
      <c r="HJ64" s="4" t="s">
        <v>911</v>
      </c>
      <c r="HK64" s="4" t="s">
        <v>911</v>
      </c>
      <c r="HL64" s="4" t="s">
        <v>911</v>
      </c>
      <c r="HM64" s="4" t="s">
        <v>911</v>
      </c>
      <c r="HN64" s="4" t="s">
        <v>911</v>
      </c>
      <c r="HO64" s="4" t="s">
        <v>911</v>
      </c>
      <c r="HP64" s="4" t="s">
        <v>911</v>
      </c>
      <c r="HQ64" s="4" t="s">
        <v>911</v>
      </c>
      <c r="HR64" s="4" t="s">
        <v>911</v>
      </c>
      <c r="HS64" s="4" t="s">
        <v>914</v>
      </c>
      <c r="HT64" s="4" t="s">
        <v>914</v>
      </c>
      <c r="HU64" s="4" t="s">
        <v>914</v>
      </c>
      <c r="HV64" s="4" t="s">
        <v>914</v>
      </c>
      <c r="HW64" s="4" t="s">
        <v>914</v>
      </c>
      <c r="HX64" s="4" t="s">
        <v>914</v>
      </c>
      <c r="HY64" s="4" t="s">
        <v>915</v>
      </c>
      <c r="HZ64" s="4" t="s">
        <v>915</v>
      </c>
      <c r="IA64" s="4" t="s">
        <v>915</v>
      </c>
      <c r="IB64" s="4" t="s">
        <v>915</v>
      </c>
      <c r="IC64" s="4" t="s">
        <v>915</v>
      </c>
      <c r="ID64" s="4" t="s">
        <v>915</v>
      </c>
      <c r="IE64" s="4" t="s">
        <v>914</v>
      </c>
      <c r="IF64" s="4" t="s">
        <v>914</v>
      </c>
      <c r="IG64" s="4" t="s">
        <v>914</v>
      </c>
      <c r="IH64" s="4" t="s">
        <v>914</v>
      </c>
      <c r="II64" s="4" t="s">
        <v>914</v>
      </c>
      <c r="IJ64" s="4" t="s">
        <v>914</v>
      </c>
      <c r="IK64" s="4" t="s">
        <v>914</v>
      </c>
      <c r="IL64" s="4" t="s">
        <v>914</v>
      </c>
      <c r="IM64" s="4" t="s">
        <v>914</v>
      </c>
      <c r="IN64" s="4" t="s">
        <v>914</v>
      </c>
      <c r="IO64" s="4" t="s">
        <v>914</v>
      </c>
      <c r="IP64" s="4" t="s">
        <v>914</v>
      </c>
      <c r="IQ64" s="4" t="s">
        <v>914</v>
      </c>
      <c r="IR64" s="4" t="s">
        <v>914</v>
      </c>
      <c r="IS64" s="4" t="s">
        <v>914</v>
      </c>
      <c r="IT64" s="4" t="s">
        <v>914</v>
      </c>
      <c r="IU64" s="4" t="s">
        <v>914</v>
      </c>
      <c r="IV64" s="4" t="s">
        <v>914</v>
      </c>
      <c r="IW64" s="4" t="s">
        <v>914</v>
      </c>
      <c r="IX64" s="4" t="s">
        <v>914</v>
      </c>
      <c r="IY64" s="4" t="s">
        <v>914</v>
      </c>
      <c r="IZ64" s="4" t="s">
        <v>914</v>
      </c>
      <c r="JA64" s="4" t="s">
        <v>914</v>
      </c>
      <c r="JB64" s="4" t="s">
        <v>914</v>
      </c>
      <c r="JC64" s="7">
        <v>0</v>
      </c>
      <c r="JD64" s="71" t="s">
        <v>914</v>
      </c>
      <c r="JE64" s="19">
        <v>1</v>
      </c>
      <c r="JF64" s="19">
        <v>1</v>
      </c>
      <c r="JG64" s="7">
        <v>0.5</v>
      </c>
      <c r="JH64" s="7">
        <v>0.5</v>
      </c>
      <c r="JI64" s="15" t="s">
        <v>911</v>
      </c>
      <c r="JJ64" s="15" t="s">
        <v>911</v>
      </c>
      <c r="JK64" s="15" t="s">
        <v>911</v>
      </c>
      <c r="JL64" s="15" t="s">
        <v>911</v>
      </c>
      <c r="JM64" s="15" t="s">
        <v>911</v>
      </c>
      <c r="JN64" s="15" t="s">
        <v>911</v>
      </c>
      <c r="JO64" s="15" t="s">
        <v>911</v>
      </c>
      <c r="JP64" s="15" t="s">
        <v>911</v>
      </c>
      <c r="JQ64" s="15" t="s">
        <v>911</v>
      </c>
      <c r="JR64" s="15" t="s">
        <v>911</v>
      </c>
      <c r="JS64" s="4" t="s">
        <v>930</v>
      </c>
      <c r="JT64" s="10" t="s">
        <v>911</v>
      </c>
      <c r="JU64" s="10" t="s">
        <v>911</v>
      </c>
      <c r="JV64" s="10" t="s">
        <v>911</v>
      </c>
      <c r="JW64" s="10" t="s">
        <v>911</v>
      </c>
      <c r="JX64" s="10" t="s">
        <v>911</v>
      </c>
      <c r="JY64" s="7" t="s">
        <v>911</v>
      </c>
      <c r="JZ64" s="7" t="s">
        <v>911</v>
      </c>
      <c r="KA64" s="7" t="s">
        <v>911</v>
      </c>
      <c r="KB64" s="7" t="s">
        <v>911</v>
      </c>
      <c r="KC64" s="7" t="s">
        <v>911</v>
      </c>
      <c r="KD64" s="10" t="s">
        <v>914</v>
      </c>
      <c r="KE64" s="10" t="s">
        <v>914</v>
      </c>
      <c r="KF64" s="10" t="s">
        <v>914</v>
      </c>
      <c r="KG64" s="10" t="s">
        <v>914</v>
      </c>
      <c r="KH64" s="10" t="s">
        <v>914</v>
      </c>
      <c r="KI64" s="10" t="s">
        <v>914</v>
      </c>
      <c r="KJ64" s="10" t="s">
        <v>915</v>
      </c>
      <c r="KK64" s="10" t="s">
        <v>915</v>
      </c>
      <c r="KL64" s="10" t="s">
        <v>915</v>
      </c>
      <c r="KM64" s="10" t="s">
        <v>915</v>
      </c>
      <c r="KN64" s="10" t="s">
        <v>915</v>
      </c>
      <c r="KO64" s="10" t="s">
        <v>915</v>
      </c>
      <c r="KP64" s="10" t="s">
        <v>915</v>
      </c>
      <c r="KQ64" s="15" t="s">
        <v>914</v>
      </c>
      <c r="KR64" s="15" t="s">
        <v>914</v>
      </c>
      <c r="KS64" s="15" t="s">
        <v>914</v>
      </c>
      <c r="KT64" s="15" t="s">
        <v>914</v>
      </c>
      <c r="KU64" s="15" t="s">
        <v>914</v>
      </c>
      <c r="KV64" s="10" t="s">
        <v>914</v>
      </c>
      <c r="KW64" s="10" t="s">
        <v>914</v>
      </c>
      <c r="KX64" s="10" t="s">
        <v>914</v>
      </c>
      <c r="KY64" s="10" t="s">
        <v>914</v>
      </c>
      <c r="KZ64" s="10" t="s">
        <v>914</v>
      </c>
      <c r="LA64" s="10" t="s">
        <v>914</v>
      </c>
      <c r="LB64" s="10" t="s">
        <v>914</v>
      </c>
      <c r="LC64" s="10" t="s">
        <v>914</v>
      </c>
      <c r="LD64" s="10" t="s">
        <v>914</v>
      </c>
      <c r="LE64" s="10" t="s">
        <v>914</v>
      </c>
      <c r="LF64" s="10" t="s">
        <v>914</v>
      </c>
      <c r="LG64" s="10" t="s">
        <v>914</v>
      </c>
      <c r="LH64" s="10" t="s">
        <v>914</v>
      </c>
      <c r="LI64" s="10" t="s">
        <v>914</v>
      </c>
      <c r="LJ64" s="10" t="s">
        <v>914</v>
      </c>
      <c r="LK64" s="10" t="s">
        <v>914</v>
      </c>
      <c r="LL64" s="10" t="s">
        <v>914</v>
      </c>
      <c r="LM64" s="10" t="s">
        <v>914</v>
      </c>
      <c r="LN64" s="10" t="s">
        <v>912</v>
      </c>
      <c r="LO64" s="16">
        <v>2017</v>
      </c>
      <c r="LP64" s="10" t="s">
        <v>912</v>
      </c>
      <c r="LQ64" s="10" t="s">
        <v>930</v>
      </c>
      <c r="LR64" s="3" t="s">
        <v>914</v>
      </c>
      <c r="LS64" s="3" t="s">
        <v>914</v>
      </c>
      <c r="LT64" s="10" t="s">
        <v>912</v>
      </c>
      <c r="LU64" s="3" t="s">
        <v>906</v>
      </c>
      <c r="LV64" s="3" t="s">
        <v>1338</v>
      </c>
      <c r="LW64" s="3" t="s">
        <v>912</v>
      </c>
      <c r="LX64" s="73" t="s">
        <v>2013</v>
      </c>
      <c r="LY64" s="3" t="s">
        <v>968</v>
      </c>
      <c r="LZ64" s="3">
        <v>2019</v>
      </c>
      <c r="MA64" s="3" t="s">
        <v>950</v>
      </c>
      <c r="MB64" s="3" t="s">
        <v>1020</v>
      </c>
      <c r="MC64" s="3" t="s">
        <v>1339</v>
      </c>
      <c r="MD64" s="3" t="s">
        <v>912</v>
      </c>
      <c r="ME64" s="3" t="s">
        <v>912</v>
      </c>
      <c r="MF64" s="3" t="s">
        <v>912</v>
      </c>
      <c r="MG64" s="3" t="s">
        <v>912</v>
      </c>
      <c r="MH64" s="3" t="s">
        <v>912</v>
      </c>
      <c r="MI64" s="3" t="s">
        <v>912</v>
      </c>
      <c r="MJ64" s="3" t="s">
        <v>930</v>
      </c>
      <c r="MK64" s="3" t="s">
        <v>930</v>
      </c>
      <c r="ML64" s="3" t="s">
        <v>930</v>
      </c>
      <c r="MM64" s="3" t="s">
        <v>930</v>
      </c>
      <c r="MN64" s="3" t="s">
        <v>930</v>
      </c>
      <c r="MO64" s="3" t="s">
        <v>912</v>
      </c>
      <c r="MP64" s="3" t="s">
        <v>930</v>
      </c>
      <c r="MQ64" s="3" t="s">
        <v>914</v>
      </c>
      <c r="MR64" s="3" t="s">
        <v>914</v>
      </c>
      <c r="MS64" s="3" t="s">
        <v>914</v>
      </c>
      <c r="MT64" s="4" t="s">
        <v>914</v>
      </c>
      <c r="MU64" s="3" t="s">
        <v>914</v>
      </c>
      <c r="MV64" s="3" t="s">
        <v>914</v>
      </c>
      <c r="MW64" s="3" t="s">
        <v>914</v>
      </c>
      <c r="MX64" s="3" t="s">
        <v>914</v>
      </c>
      <c r="MY64" s="3" t="s">
        <v>914</v>
      </c>
      <c r="MZ64" s="3" t="s">
        <v>914</v>
      </c>
      <c r="NA64" s="3" t="s">
        <v>914</v>
      </c>
      <c r="NB64" s="3" t="s">
        <v>930</v>
      </c>
      <c r="NC64" s="3" t="s">
        <v>914</v>
      </c>
      <c r="ND64" s="4">
        <v>1854</v>
      </c>
      <c r="NE64" s="10">
        <v>3.7199999999999997E-2</v>
      </c>
      <c r="NF64" s="10">
        <v>5.1200000000000002E-2</v>
      </c>
      <c r="NG64" s="10">
        <v>0</v>
      </c>
      <c r="NH64" s="3" t="s">
        <v>912</v>
      </c>
      <c r="NI64" s="18" t="s">
        <v>911</v>
      </c>
      <c r="NJ64" s="3" t="s">
        <v>930</v>
      </c>
      <c r="NK64" s="3" t="s">
        <v>930</v>
      </c>
      <c r="NL64" s="3" t="s">
        <v>930</v>
      </c>
      <c r="NM64" s="3" t="s">
        <v>930</v>
      </c>
      <c r="NN64" s="3" t="s">
        <v>930</v>
      </c>
      <c r="NO64" s="3" t="s">
        <v>930</v>
      </c>
      <c r="NP64" s="3" t="s">
        <v>930</v>
      </c>
      <c r="NQ64" s="3" t="s">
        <v>930</v>
      </c>
      <c r="NR64" s="3" t="s">
        <v>912</v>
      </c>
      <c r="NS64" s="3" t="s">
        <v>930</v>
      </c>
      <c r="NT64" s="3" t="s">
        <v>930</v>
      </c>
      <c r="NU64" s="3" t="s">
        <v>912</v>
      </c>
      <c r="NV64" s="3" t="s">
        <v>930</v>
      </c>
      <c r="NW64" s="3" t="s">
        <v>912</v>
      </c>
      <c r="NX64" s="3" t="s">
        <v>912</v>
      </c>
      <c r="NY64" s="3" t="s">
        <v>930</v>
      </c>
      <c r="NZ64" s="3" t="s">
        <v>912</v>
      </c>
      <c r="OA64" s="3" t="s">
        <v>930</v>
      </c>
      <c r="OB64" s="3" t="s">
        <v>912</v>
      </c>
      <c r="OC64" s="3" t="s">
        <v>912</v>
      </c>
      <c r="OD64" s="3" t="s">
        <v>930</v>
      </c>
      <c r="OE64" s="7" t="s">
        <v>911</v>
      </c>
      <c r="OF64" s="7" t="s">
        <v>911</v>
      </c>
      <c r="OG64" s="7" t="s">
        <v>911</v>
      </c>
      <c r="OH64" s="7" t="s">
        <v>911</v>
      </c>
      <c r="OI64" s="7" t="s">
        <v>911</v>
      </c>
      <c r="OJ64" s="7" t="s">
        <v>911</v>
      </c>
      <c r="OK64" s="7" t="s">
        <v>912</v>
      </c>
      <c r="OL64" s="7">
        <v>0.9</v>
      </c>
      <c r="OM64" s="7">
        <v>0</v>
      </c>
      <c r="ON64" s="7">
        <v>0.1</v>
      </c>
      <c r="OO64" s="7">
        <v>0</v>
      </c>
      <c r="OP64" s="3" t="s">
        <v>1123</v>
      </c>
      <c r="OQ64" s="3" t="s">
        <v>912</v>
      </c>
      <c r="OR64" s="3" t="s">
        <v>912</v>
      </c>
      <c r="OS64" s="3" t="s">
        <v>1244</v>
      </c>
      <c r="OT64" s="10">
        <v>0.5</v>
      </c>
      <c r="OU64" s="10">
        <v>0</v>
      </c>
      <c r="OV64" s="10">
        <v>0.25</v>
      </c>
      <c r="OW64" s="10">
        <v>0.25</v>
      </c>
      <c r="OX64" s="10">
        <v>0</v>
      </c>
      <c r="OY64" s="13">
        <v>43709</v>
      </c>
      <c r="OZ64" s="3" t="s">
        <v>912</v>
      </c>
      <c r="PA64" s="3" t="s">
        <v>1986</v>
      </c>
      <c r="PB64" s="3" t="s">
        <v>930</v>
      </c>
      <c r="PC64" s="3" t="s">
        <v>912</v>
      </c>
      <c r="PD64" s="3" t="s">
        <v>912</v>
      </c>
      <c r="PE64" s="3" t="s">
        <v>930</v>
      </c>
      <c r="PF64" s="3" t="s">
        <v>912</v>
      </c>
      <c r="PG64" s="3">
        <v>30</v>
      </c>
      <c r="PH64" s="3">
        <v>10</v>
      </c>
      <c r="PI64" s="18">
        <v>14166455.48</v>
      </c>
      <c r="PJ64" s="3" t="s">
        <v>973</v>
      </c>
      <c r="PK64" s="3" t="s">
        <v>936</v>
      </c>
      <c r="PL64" s="3" t="s">
        <v>1068</v>
      </c>
      <c r="PM64" s="3" t="s">
        <v>912</v>
      </c>
      <c r="PN64" s="3">
        <v>10</v>
      </c>
      <c r="PO64" s="74">
        <v>45047</v>
      </c>
      <c r="PP64" s="3" t="s">
        <v>975</v>
      </c>
      <c r="PQ64" s="3" t="s">
        <v>912</v>
      </c>
      <c r="PR64" s="3" t="s">
        <v>1046</v>
      </c>
      <c r="PS64" s="3" t="s">
        <v>930</v>
      </c>
      <c r="PT64" s="9" t="s">
        <v>914</v>
      </c>
      <c r="PU64" s="9" t="s">
        <v>914</v>
      </c>
      <c r="PV64" s="9" t="s">
        <v>914</v>
      </c>
      <c r="PW64" s="3" t="s">
        <v>912</v>
      </c>
      <c r="PX64" s="3" t="s">
        <v>911</v>
      </c>
      <c r="PY64" s="3" t="s">
        <v>912</v>
      </c>
      <c r="PZ64" s="3" t="s">
        <v>912</v>
      </c>
      <c r="QA64" s="3" t="s">
        <v>930</v>
      </c>
      <c r="QB64" s="3" t="s">
        <v>930</v>
      </c>
      <c r="QC64" s="3" t="s">
        <v>930</v>
      </c>
      <c r="QD64" s="3" t="s">
        <v>930</v>
      </c>
      <c r="QE64" s="3" t="s">
        <v>930</v>
      </c>
      <c r="QF64" s="3" t="s">
        <v>914</v>
      </c>
      <c r="QG64" s="3" t="s">
        <v>930</v>
      </c>
      <c r="QH64" s="3" t="s">
        <v>914</v>
      </c>
    </row>
    <row r="65" spans="1:450" ht="91.5" customHeight="1" x14ac:dyDescent="0.25">
      <c r="A65" s="3">
        <v>3552809</v>
      </c>
      <c r="B65" s="3" t="s">
        <v>905</v>
      </c>
      <c r="C65" s="3" t="s">
        <v>1346</v>
      </c>
      <c r="D65" s="3" t="s">
        <v>1106</v>
      </c>
      <c r="E65" s="3" t="s">
        <v>943</v>
      </c>
      <c r="F65" s="3" t="s">
        <v>909</v>
      </c>
      <c r="G65" s="3" t="s">
        <v>944</v>
      </c>
      <c r="H65" s="3">
        <v>5</v>
      </c>
      <c r="I65" s="3" t="s">
        <v>914</v>
      </c>
      <c r="J65" s="3">
        <v>110</v>
      </c>
      <c r="K65" s="3" t="s">
        <v>914</v>
      </c>
      <c r="L65" s="3" t="s">
        <v>911</v>
      </c>
      <c r="M65" s="3" t="s">
        <v>914</v>
      </c>
      <c r="N65" s="3" t="s">
        <v>911</v>
      </c>
      <c r="O65" s="3" t="s">
        <v>914</v>
      </c>
      <c r="P65" s="4">
        <v>325</v>
      </c>
      <c r="Q65" s="4">
        <v>110</v>
      </c>
      <c r="R65" s="3" t="s">
        <v>930</v>
      </c>
      <c r="S65" s="3" t="s">
        <v>914</v>
      </c>
      <c r="T65" s="4">
        <v>124</v>
      </c>
      <c r="U65" s="4">
        <v>37</v>
      </c>
      <c r="V65" s="4" t="s">
        <v>911</v>
      </c>
      <c r="W65" s="4">
        <v>124</v>
      </c>
      <c r="X65" s="4" t="s">
        <v>911</v>
      </c>
      <c r="Y65" s="4" t="s">
        <v>911</v>
      </c>
      <c r="Z65" s="4" t="s">
        <v>911</v>
      </c>
      <c r="AA65" s="4" t="s">
        <v>911</v>
      </c>
      <c r="AB65" s="4" t="s">
        <v>911</v>
      </c>
      <c r="AC65" s="4" t="s">
        <v>911</v>
      </c>
      <c r="AD65" s="4" t="s">
        <v>911</v>
      </c>
      <c r="AE65" s="4" t="s">
        <v>911</v>
      </c>
      <c r="AF65" s="4" t="s">
        <v>911</v>
      </c>
      <c r="AG65" s="4" t="s">
        <v>911</v>
      </c>
      <c r="AH65" s="4">
        <v>430</v>
      </c>
      <c r="AI65" s="4" t="s">
        <v>911</v>
      </c>
      <c r="AJ65" s="4" t="s">
        <v>914</v>
      </c>
      <c r="AK65" s="4" t="s">
        <v>914</v>
      </c>
      <c r="AL65" s="4" t="s">
        <v>914</v>
      </c>
      <c r="AM65" s="4" t="s">
        <v>914</v>
      </c>
      <c r="AN65" s="4" t="s">
        <v>914</v>
      </c>
      <c r="AO65" s="4" t="s">
        <v>914</v>
      </c>
      <c r="AP65" s="4" t="s">
        <v>914</v>
      </c>
      <c r="AQ65" s="4" t="s">
        <v>914</v>
      </c>
      <c r="AR65" s="4" t="s">
        <v>914</v>
      </c>
      <c r="AS65" s="4" t="s">
        <v>914</v>
      </c>
      <c r="AT65" s="4" t="s">
        <v>914</v>
      </c>
      <c r="AU65" s="4" t="s">
        <v>914</v>
      </c>
      <c r="AV65" s="4">
        <v>50</v>
      </c>
      <c r="AW65" s="4">
        <v>300</v>
      </c>
      <c r="AX65" s="6">
        <v>0</v>
      </c>
      <c r="AY65" s="6">
        <v>1.84</v>
      </c>
      <c r="AZ65" s="6">
        <v>507</v>
      </c>
      <c r="BA65" s="6" t="s">
        <v>911</v>
      </c>
      <c r="BB65" s="6">
        <v>0</v>
      </c>
      <c r="BC65" s="6">
        <v>0</v>
      </c>
      <c r="BD65" s="6">
        <v>937</v>
      </c>
      <c r="BE65" s="6">
        <v>0</v>
      </c>
      <c r="BF65" s="6" t="s">
        <v>914</v>
      </c>
      <c r="BG65" s="6" t="s">
        <v>914</v>
      </c>
      <c r="BH65" s="6" t="s">
        <v>914</v>
      </c>
      <c r="BI65" s="6" t="s">
        <v>914</v>
      </c>
      <c r="BJ65" s="6" t="s">
        <v>914</v>
      </c>
      <c r="BK65" s="6">
        <v>6825969</v>
      </c>
      <c r="BL65" s="6" t="s">
        <v>911</v>
      </c>
      <c r="BM65" s="6" t="s">
        <v>914</v>
      </c>
      <c r="BN65" s="6" t="s">
        <v>914</v>
      </c>
      <c r="BO65" s="6" t="s">
        <v>914</v>
      </c>
      <c r="BP65" s="6" t="s">
        <v>914</v>
      </c>
      <c r="BQ65" s="6" t="s">
        <v>914</v>
      </c>
      <c r="BR65" s="6" t="s">
        <v>914</v>
      </c>
      <c r="BS65" s="3" t="s">
        <v>911</v>
      </c>
      <c r="BT65" s="9" t="s">
        <v>914</v>
      </c>
      <c r="BU65" s="8">
        <v>40</v>
      </c>
      <c r="BV65" s="9" t="s">
        <v>914</v>
      </c>
      <c r="BW65" s="9" t="s">
        <v>914</v>
      </c>
      <c r="BX65" s="9" t="s">
        <v>914</v>
      </c>
      <c r="BY65" s="9" t="s">
        <v>914</v>
      </c>
      <c r="BZ65" s="9" t="s">
        <v>914</v>
      </c>
      <c r="CA65" s="8">
        <v>40</v>
      </c>
      <c r="CB65" s="3" t="s">
        <v>1136</v>
      </c>
      <c r="CC65" s="9">
        <v>5.92</v>
      </c>
      <c r="CD65" s="9" t="s">
        <v>911</v>
      </c>
      <c r="CE65" s="9" t="s">
        <v>914</v>
      </c>
      <c r="CF65" s="9" t="s">
        <v>914</v>
      </c>
      <c r="CG65" s="9" t="s">
        <v>914</v>
      </c>
      <c r="CH65" s="9" t="s">
        <v>914</v>
      </c>
      <c r="CI65" s="9" t="s">
        <v>914</v>
      </c>
      <c r="CJ65" s="8">
        <v>6</v>
      </c>
      <c r="CK65" s="21">
        <v>0</v>
      </c>
      <c r="CL65" s="3">
        <v>0</v>
      </c>
      <c r="CM65" s="3">
        <v>0</v>
      </c>
      <c r="CN65" s="3">
        <v>0</v>
      </c>
      <c r="CO65" s="3" t="s">
        <v>914</v>
      </c>
      <c r="CP65" s="3" t="s">
        <v>914</v>
      </c>
      <c r="CQ65" s="3" t="s">
        <v>914</v>
      </c>
      <c r="CR65" s="3" t="s">
        <v>914</v>
      </c>
      <c r="CS65" s="4">
        <v>0</v>
      </c>
      <c r="CT65" s="4">
        <v>0</v>
      </c>
      <c r="CU65" s="3">
        <v>0</v>
      </c>
      <c r="CV65" s="3">
        <v>0</v>
      </c>
      <c r="CW65" s="3" t="s">
        <v>930</v>
      </c>
      <c r="CX65" s="3" t="s">
        <v>914</v>
      </c>
      <c r="CY65" s="3" t="s">
        <v>914</v>
      </c>
      <c r="CZ65" s="3" t="s">
        <v>930</v>
      </c>
      <c r="DA65" s="10" t="s">
        <v>914</v>
      </c>
      <c r="DB65" s="10" t="s">
        <v>914</v>
      </c>
      <c r="DC65" s="11" t="s">
        <v>914</v>
      </c>
      <c r="DD65" s="11" t="s">
        <v>914</v>
      </c>
      <c r="DE65" s="10" t="s">
        <v>914</v>
      </c>
      <c r="DF65" s="11" t="s">
        <v>914</v>
      </c>
      <c r="DG65" s="11" t="s">
        <v>914</v>
      </c>
      <c r="DH65" s="11" t="s">
        <v>914</v>
      </c>
      <c r="DI65" s="11" t="s">
        <v>911</v>
      </c>
      <c r="DJ65" s="11" t="s">
        <v>911</v>
      </c>
      <c r="DK65" s="11" t="s">
        <v>914</v>
      </c>
      <c r="DL65" s="11" t="s">
        <v>914</v>
      </c>
      <c r="DM65" s="10" t="s">
        <v>914</v>
      </c>
      <c r="DN65" s="11" t="s">
        <v>914</v>
      </c>
      <c r="DO65" s="11" t="s">
        <v>914</v>
      </c>
      <c r="DP65" s="11" t="s">
        <v>914</v>
      </c>
      <c r="DQ65" s="12">
        <v>3.8</v>
      </c>
      <c r="DR65" s="12">
        <v>3</v>
      </c>
      <c r="DS65" s="13">
        <v>42887</v>
      </c>
      <c r="DT65" s="3" t="s">
        <v>911</v>
      </c>
      <c r="DU65" s="14" t="s">
        <v>911</v>
      </c>
      <c r="DV65" s="3" t="s">
        <v>1137</v>
      </c>
      <c r="DW65" s="15">
        <v>51180398.799999997</v>
      </c>
      <c r="DX65" s="15" t="s">
        <v>911</v>
      </c>
      <c r="DY65" s="15" t="s">
        <v>911</v>
      </c>
      <c r="DZ65" s="15" t="s">
        <v>911</v>
      </c>
      <c r="EA65" s="15" t="s">
        <v>914</v>
      </c>
      <c r="EB65" s="15" t="s">
        <v>914</v>
      </c>
      <c r="EC65" s="15" t="s">
        <v>914</v>
      </c>
      <c r="ED65" s="15" t="s">
        <v>914</v>
      </c>
      <c r="EE65" s="15" t="s">
        <v>914</v>
      </c>
      <c r="EF65" s="15" t="s">
        <v>914</v>
      </c>
      <c r="EG65" s="15" t="s">
        <v>914</v>
      </c>
      <c r="EH65" s="15" t="s">
        <v>914</v>
      </c>
      <c r="EI65" s="15" t="s">
        <v>914</v>
      </c>
      <c r="EJ65" s="15" t="s">
        <v>914</v>
      </c>
      <c r="EK65" s="15" t="s">
        <v>914</v>
      </c>
      <c r="EL65" s="15" t="s">
        <v>914</v>
      </c>
      <c r="EM65" s="15" t="s">
        <v>911</v>
      </c>
      <c r="EN65" s="15" t="s">
        <v>911</v>
      </c>
      <c r="EO65" s="15" t="s">
        <v>911</v>
      </c>
      <c r="EP65" s="15" t="s">
        <v>911</v>
      </c>
      <c r="EQ65" s="15" t="s">
        <v>911</v>
      </c>
      <c r="ER65" s="15" t="s">
        <v>911</v>
      </c>
      <c r="ES65" s="15" t="s">
        <v>914</v>
      </c>
      <c r="ET65" s="15" t="s">
        <v>914</v>
      </c>
      <c r="EU65" s="15" t="s">
        <v>914</v>
      </c>
      <c r="EV65" s="15" t="s">
        <v>914</v>
      </c>
      <c r="EW65" s="15" t="s">
        <v>914</v>
      </c>
      <c r="EX65" s="15" t="s">
        <v>914</v>
      </c>
      <c r="EY65" s="15" t="s">
        <v>914</v>
      </c>
      <c r="EZ65" s="15" t="s">
        <v>914</v>
      </c>
      <c r="FA65" s="15" t="s">
        <v>914</v>
      </c>
      <c r="FB65" s="15" t="s">
        <v>914</v>
      </c>
      <c r="FC65" s="15" t="s">
        <v>914</v>
      </c>
      <c r="FD65" s="15" t="s">
        <v>914</v>
      </c>
      <c r="FE65" s="15" t="s">
        <v>914</v>
      </c>
      <c r="FF65" s="15" t="s">
        <v>914</v>
      </c>
      <c r="FG65" s="15" t="s">
        <v>914</v>
      </c>
      <c r="FH65" s="15" t="s">
        <v>914</v>
      </c>
      <c r="FI65" s="15" t="s">
        <v>914</v>
      </c>
      <c r="FJ65" s="15" t="s">
        <v>914</v>
      </c>
      <c r="FK65" s="7">
        <v>0.02</v>
      </c>
      <c r="FL65" s="7">
        <v>0</v>
      </c>
      <c r="FM65" s="7">
        <v>6.4999999999999997E-3</v>
      </c>
      <c r="FN65" s="7">
        <v>0.03</v>
      </c>
      <c r="FO65" s="7">
        <v>0</v>
      </c>
      <c r="FP65" s="10" t="s">
        <v>914</v>
      </c>
      <c r="FQ65" s="7" t="s">
        <v>911</v>
      </c>
      <c r="FR65" s="7" t="s">
        <v>911</v>
      </c>
      <c r="FS65" s="7" t="s">
        <v>911</v>
      </c>
      <c r="FT65" s="7" t="s">
        <v>911</v>
      </c>
      <c r="FU65" s="7" t="s">
        <v>911</v>
      </c>
      <c r="FV65" s="10" t="s">
        <v>911</v>
      </c>
      <c r="FW65" s="10" t="s">
        <v>914</v>
      </c>
      <c r="FX65" s="10" t="s">
        <v>914</v>
      </c>
      <c r="FY65" s="10" t="s">
        <v>914</v>
      </c>
      <c r="FZ65" s="10" t="s">
        <v>914</v>
      </c>
      <c r="GA65" s="10" t="s">
        <v>914</v>
      </c>
      <c r="GB65" s="10" t="s">
        <v>914</v>
      </c>
      <c r="GC65" s="10" t="s">
        <v>914</v>
      </c>
      <c r="GD65" s="10" t="s">
        <v>914</v>
      </c>
      <c r="GE65" s="10" t="s">
        <v>914</v>
      </c>
      <c r="GF65" s="10" t="s">
        <v>914</v>
      </c>
      <c r="GG65" s="10" t="s">
        <v>914</v>
      </c>
      <c r="GH65" s="10" t="s">
        <v>914</v>
      </c>
      <c r="GI65" s="15" t="s">
        <v>914</v>
      </c>
      <c r="GJ65" s="15" t="s">
        <v>914</v>
      </c>
      <c r="GK65" s="15" t="s">
        <v>914</v>
      </c>
      <c r="GL65" s="15" t="s">
        <v>914</v>
      </c>
      <c r="GM65" s="15" t="s">
        <v>914</v>
      </c>
      <c r="GN65" s="15" t="s">
        <v>914</v>
      </c>
      <c r="GO65" s="10" t="s">
        <v>914</v>
      </c>
      <c r="GP65" s="10" t="s">
        <v>914</v>
      </c>
      <c r="GQ65" s="10" t="s">
        <v>914</v>
      </c>
      <c r="GR65" s="10" t="s">
        <v>914</v>
      </c>
      <c r="GS65" s="10" t="s">
        <v>914</v>
      </c>
      <c r="GT65" s="10" t="s">
        <v>914</v>
      </c>
      <c r="GU65" s="10" t="s">
        <v>914</v>
      </c>
      <c r="GV65" s="10" t="s">
        <v>914</v>
      </c>
      <c r="GW65" s="10" t="s">
        <v>914</v>
      </c>
      <c r="GX65" s="10" t="s">
        <v>914</v>
      </c>
      <c r="GY65" s="10" t="s">
        <v>914</v>
      </c>
      <c r="GZ65" s="10" t="s">
        <v>914</v>
      </c>
      <c r="HA65" s="10" t="s">
        <v>914</v>
      </c>
      <c r="HB65" s="10" t="s">
        <v>914</v>
      </c>
      <c r="HC65" s="10" t="s">
        <v>914</v>
      </c>
      <c r="HD65" s="10" t="s">
        <v>914</v>
      </c>
      <c r="HE65" s="10" t="s">
        <v>914</v>
      </c>
      <c r="HF65" s="10" t="s">
        <v>914</v>
      </c>
      <c r="HG65" s="4">
        <v>13093865</v>
      </c>
      <c r="HH65" s="4" t="s">
        <v>911</v>
      </c>
      <c r="HI65" s="4">
        <v>749322</v>
      </c>
      <c r="HJ65" s="4" t="s">
        <v>911</v>
      </c>
      <c r="HK65" s="4">
        <v>929553</v>
      </c>
      <c r="HL65" s="4" t="s">
        <v>911</v>
      </c>
      <c r="HM65" s="4" t="s">
        <v>911</v>
      </c>
      <c r="HN65" s="4" t="s">
        <v>911</v>
      </c>
      <c r="HO65" s="4" t="s">
        <v>911</v>
      </c>
      <c r="HP65" s="4" t="s">
        <v>911</v>
      </c>
      <c r="HQ65" s="4" t="s">
        <v>911</v>
      </c>
      <c r="HR65" s="4" t="s">
        <v>911</v>
      </c>
      <c r="HS65" s="4" t="s">
        <v>914</v>
      </c>
      <c r="HT65" s="4" t="s">
        <v>914</v>
      </c>
      <c r="HU65" s="4" t="s">
        <v>914</v>
      </c>
      <c r="HV65" s="4" t="s">
        <v>914</v>
      </c>
      <c r="HW65" s="4" t="s">
        <v>914</v>
      </c>
      <c r="HX65" s="4" t="s">
        <v>914</v>
      </c>
      <c r="HY65" s="4" t="s">
        <v>914</v>
      </c>
      <c r="HZ65" s="4" t="s">
        <v>914</v>
      </c>
      <c r="IA65" s="4" t="s">
        <v>914</v>
      </c>
      <c r="IB65" s="4" t="s">
        <v>914</v>
      </c>
      <c r="IC65" s="4" t="s">
        <v>914</v>
      </c>
      <c r="ID65" s="4" t="s">
        <v>914</v>
      </c>
      <c r="IE65" s="4" t="s">
        <v>914</v>
      </c>
      <c r="IF65" s="4" t="s">
        <v>914</v>
      </c>
      <c r="IG65" s="4" t="s">
        <v>914</v>
      </c>
      <c r="IH65" s="4" t="s">
        <v>914</v>
      </c>
      <c r="II65" s="4" t="s">
        <v>914</v>
      </c>
      <c r="IJ65" s="4" t="s">
        <v>914</v>
      </c>
      <c r="IK65" s="4" t="s">
        <v>914</v>
      </c>
      <c r="IL65" s="4" t="s">
        <v>914</v>
      </c>
      <c r="IM65" s="4" t="s">
        <v>914</v>
      </c>
      <c r="IN65" s="4" t="s">
        <v>914</v>
      </c>
      <c r="IO65" s="4" t="s">
        <v>914</v>
      </c>
      <c r="IP65" s="4" t="s">
        <v>914</v>
      </c>
      <c r="IQ65" s="4" t="s">
        <v>914</v>
      </c>
      <c r="IR65" s="4" t="s">
        <v>914</v>
      </c>
      <c r="IS65" s="4" t="s">
        <v>914</v>
      </c>
      <c r="IT65" s="4" t="s">
        <v>914</v>
      </c>
      <c r="IU65" s="4" t="s">
        <v>914</v>
      </c>
      <c r="IV65" s="4" t="s">
        <v>914</v>
      </c>
      <c r="IW65" s="4" t="s">
        <v>914</v>
      </c>
      <c r="IX65" s="4" t="s">
        <v>914</v>
      </c>
      <c r="IY65" s="4" t="s">
        <v>914</v>
      </c>
      <c r="IZ65" s="4" t="s">
        <v>914</v>
      </c>
      <c r="JA65" s="4" t="s">
        <v>914</v>
      </c>
      <c r="JB65" s="4" t="s">
        <v>914</v>
      </c>
      <c r="JC65" s="7">
        <v>0</v>
      </c>
      <c r="JD65" s="71" t="s">
        <v>914</v>
      </c>
      <c r="JE65" s="19">
        <v>0</v>
      </c>
      <c r="JF65" s="19">
        <v>1</v>
      </c>
      <c r="JG65" s="7">
        <v>0.5</v>
      </c>
      <c r="JH65" s="7">
        <v>0.5</v>
      </c>
      <c r="JI65" s="15">
        <v>4.5</v>
      </c>
      <c r="JJ65" s="15">
        <v>2.75</v>
      </c>
      <c r="JK65" s="14">
        <v>3.5750000000000002</v>
      </c>
      <c r="JL65" s="15" t="s">
        <v>914</v>
      </c>
      <c r="JM65" s="15" t="s">
        <v>914</v>
      </c>
      <c r="JN65" s="15" t="s">
        <v>911</v>
      </c>
      <c r="JO65" s="15" t="s">
        <v>911</v>
      </c>
      <c r="JP65" s="15" t="s">
        <v>911</v>
      </c>
      <c r="JQ65" s="15" t="s">
        <v>911</v>
      </c>
      <c r="JR65" s="15" t="s">
        <v>911</v>
      </c>
      <c r="JS65" s="4" t="s">
        <v>912</v>
      </c>
      <c r="JT65" s="10">
        <v>0.17430000000000001</v>
      </c>
      <c r="JU65" s="10">
        <v>0.51680000000000004</v>
      </c>
      <c r="JV65" s="10">
        <v>7.9000000000000001E-2</v>
      </c>
      <c r="JW65" s="10">
        <v>6.3700000000000007E-2</v>
      </c>
      <c r="JX65" s="10">
        <v>0.16619999999999999</v>
      </c>
      <c r="JY65" s="7" t="s">
        <v>911</v>
      </c>
      <c r="JZ65" s="7" t="s">
        <v>911</v>
      </c>
      <c r="KA65" s="7" t="s">
        <v>911</v>
      </c>
      <c r="KB65" s="7" t="s">
        <v>911</v>
      </c>
      <c r="KC65" s="7" t="s">
        <v>911</v>
      </c>
      <c r="KD65" s="10" t="s">
        <v>914</v>
      </c>
      <c r="KE65" s="10" t="s">
        <v>914</v>
      </c>
      <c r="KF65" s="10" t="s">
        <v>914</v>
      </c>
      <c r="KG65" s="10" t="s">
        <v>914</v>
      </c>
      <c r="KH65" s="10" t="s">
        <v>914</v>
      </c>
      <c r="KI65" s="10" t="s">
        <v>914</v>
      </c>
      <c r="KJ65" s="10" t="s">
        <v>914</v>
      </c>
      <c r="KK65" s="10" t="s">
        <v>914</v>
      </c>
      <c r="KL65" s="10" t="s">
        <v>914</v>
      </c>
      <c r="KM65" s="10" t="s">
        <v>914</v>
      </c>
      <c r="KN65" s="10" t="s">
        <v>914</v>
      </c>
      <c r="KO65" s="10" t="s">
        <v>914</v>
      </c>
      <c r="KP65" s="10" t="s">
        <v>914</v>
      </c>
      <c r="KQ65" s="15" t="s">
        <v>914</v>
      </c>
      <c r="KR65" s="15" t="s">
        <v>914</v>
      </c>
      <c r="KS65" s="15" t="s">
        <v>914</v>
      </c>
      <c r="KT65" s="15" t="s">
        <v>914</v>
      </c>
      <c r="KU65" s="15" t="s">
        <v>914</v>
      </c>
      <c r="KV65" s="10" t="s">
        <v>914</v>
      </c>
      <c r="KW65" s="10" t="s">
        <v>914</v>
      </c>
      <c r="KX65" s="10" t="s">
        <v>914</v>
      </c>
      <c r="KY65" s="10" t="s">
        <v>914</v>
      </c>
      <c r="KZ65" s="10" t="s">
        <v>914</v>
      </c>
      <c r="LA65" s="10" t="s">
        <v>914</v>
      </c>
      <c r="LB65" s="10" t="s">
        <v>914</v>
      </c>
      <c r="LC65" s="10" t="s">
        <v>914</v>
      </c>
      <c r="LD65" s="10" t="s">
        <v>914</v>
      </c>
      <c r="LE65" s="10" t="s">
        <v>914</v>
      </c>
      <c r="LF65" s="10" t="s">
        <v>914</v>
      </c>
      <c r="LG65" s="10" t="s">
        <v>914</v>
      </c>
      <c r="LH65" s="10" t="s">
        <v>914</v>
      </c>
      <c r="LI65" s="10" t="s">
        <v>914</v>
      </c>
      <c r="LJ65" s="10" t="s">
        <v>914</v>
      </c>
      <c r="LK65" s="10" t="s">
        <v>914</v>
      </c>
      <c r="LL65" s="10" t="s">
        <v>914</v>
      </c>
      <c r="LM65" s="10" t="s">
        <v>914</v>
      </c>
      <c r="LN65" s="10" t="s">
        <v>912</v>
      </c>
      <c r="LO65" s="16">
        <v>2018</v>
      </c>
      <c r="LP65" s="10" t="s">
        <v>912</v>
      </c>
      <c r="LQ65" s="10" t="s">
        <v>930</v>
      </c>
      <c r="LR65" s="3" t="s">
        <v>914</v>
      </c>
      <c r="LS65" s="3" t="s">
        <v>914</v>
      </c>
      <c r="LT65" s="10" t="s">
        <v>930</v>
      </c>
      <c r="LU65" s="3" t="s">
        <v>914</v>
      </c>
      <c r="LV65" s="3" t="s">
        <v>914</v>
      </c>
      <c r="LW65" s="3" t="s">
        <v>912</v>
      </c>
      <c r="LX65" s="73" t="s">
        <v>2010</v>
      </c>
      <c r="LY65" s="3" t="s">
        <v>968</v>
      </c>
      <c r="LZ65" s="3">
        <v>2019</v>
      </c>
      <c r="MA65" s="3" t="s">
        <v>927</v>
      </c>
      <c r="MB65" s="3" t="s">
        <v>1090</v>
      </c>
      <c r="MC65" s="3" t="s">
        <v>969</v>
      </c>
      <c r="MD65" s="3" t="s">
        <v>912</v>
      </c>
      <c r="ME65" s="3" t="s">
        <v>912</v>
      </c>
      <c r="MF65" s="3" t="s">
        <v>912</v>
      </c>
      <c r="MG65" s="3" t="s">
        <v>912</v>
      </c>
      <c r="MH65" s="3" t="s">
        <v>912</v>
      </c>
      <c r="MI65" s="3" t="s">
        <v>930</v>
      </c>
      <c r="MJ65" s="3" t="s">
        <v>912</v>
      </c>
      <c r="MK65" s="3" t="s">
        <v>930</v>
      </c>
      <c r="ML65" s="3" t="s">
        <v>930</v>
      </c>
      <c r="MM65" s="3" t="s">
        <v>912</v>
      </c>
      <c r="MN65" s="3" t="s">
        <v>930</v>
      </c>
      <c r="MO65" s="3" t="s">
        <v>930</v>
      </c>
      <c r="MP65" s="3" t="s">
        <v>930</v>
      </c>
      <c r="MQ65" s="3" t="s">
        <v>914</v>
      </c>
      <c r="MR65" s="3" t="s">
        <v>914</v>
      </c>
      <c r="MS65" s="3" t="s">
        <v>914</v>
      </c>
      <c r="MT65" s="4" t="s">
        <v>914</v>
      </c>
      <c r="MU65" s="3" t="s">
        <v>914</v>
      </c>
      <c r="MV65" s="3" t="s">
        <v>914</v>
      </c>
      <c r="MW65" s="3" t="s">
        <v>914</v>
      </c>
      <c r="MX65" s="3" t="s">
        <v>914</v>
      </c>
      <c r="MY65" s="3" t="s">
        <v>914</v>
      </c>
      <c r="MZ65" s="3" t="s">
        <v>914</v>
      </c>
      <c r="NA65" s="3" t="s">
        <v>914</v>
      </c>
      <c r="NB65" s="3" t="s">
        <v>930</v>
      </c>
      <c r="NC65" s="3" t="s">
        <v>914</v>
      </c>
      <c r="ND65" s="4">
        <v>1280</v>
      </c>
      <c r="NE65" s="10">
        <v>0.02</v>
      </c>
      <c r="NF65" s="10">
        <v>0.05</v>
      </c>
      <c r="NG65" s="10">
        <v>0</v>
      </c>
      <c r="NH65" s="3" t="s">
        <v>930</v>
      </c>
      <c r="NI65" s="18" t="s">
        <v>914</v>
      </c>
      <c r="NJ65" s="3" t="s">
        <v>930</v>
      </c>
      <c r="NK65" s="3" t="s">
        <v>912</v>
      </c>
      <c r="NL65" s="3" t="s">
        <v>930</v>
      </c>
      <c r="NM65" s="3" t="s">
        <v>912</v>
      </c>
      <c r="NN65" s="3" t="s">
        <v>930</v>
      </c>
      <c r="NO65" s="3" t="s">
        <v>930</v>
      </c>
      <c r="NP65" s="3" t="s">
        <v>912</v>
      </c>
      <c r="NQ65" s="3" t="s">
        <v>912</v>
      </c>
      <c r="NR65" s="3" t="s">
        <v>912</v>
      </c>
      <c r="NS65" s="3" t="s">
        <v>912</v>
      </c>
      <c r="NT65" s="3" t="s">
        <v>912</v>
      </c>
      <c r="NU65" s="3" t="s">
        <v>912</v>
      </c>
      <c r="NV65" s="3" t="s">
        <v>912</v>
      </c>
      <c r="NW65" s="3" t="s">
        <v>930</v>
      </c>
      <c r="NX65" s="3" t="s">
        <v>930</v>
      </c>
      <c r="NY65" s="3" t="s">
        <v>930</v>
      </c>
      <c r="NZ65" s="3" t="s">
        <v>930</v>
      </c>
      <c r="OA65" s="3" t="s">
        <v>912</v>
      </c>
      <c r="OB65" s="3" t="s">
        <v>930</v>
      </c>
      <c r="OC65" s="3" t="s">
        <v>912</v>
      </c>
      <c r="OD65" s="3" t="s">
        <v>930</v>
      </c>
      <c r="OE65" s="7">
        <v>0</v>
      </c>
      <c r="OF65" s="7">
        <v>0</v>
      </c>
      <c r="OG65" s="7">
        <v>0</v>
      </c>
      <c r="OH65" s="7">
        <v>0</v>
      </c>
      <c r="OI65" s="7">
        <v>1</v>
      </c>
      <c r="OJ65" s="7">
        <v>0</v>
      </c>
      <c r="OK65" s="7" t="s">
        <v>930</v>
      </c>
      <c r="OL65" s="7" t="s">
        <v>911</v>
      </c>
      <c r="OM65" s="7" t="s">
        <v>911</v>
      </c>
      <c r="ON65" s="7" t="s">
        <v>911</v>
      </c>
      <c r="OO65" s="7" t="s">
        <v>911</v>
      </c>
      <c r="OP65" s="3" t="s">
        <v>1118</v>
      </c>
      <c r="OQ65" s="3" t="s">
        <v>930</v>
      </c>
      <c r="OR65" s="3" t="s">
        <v>912</v>
      </c>
      <c r="OS65" s="3" t="s">
        <v>1347</v>
      </c>
      <c r="OT65" s="10">
        <v>0.5</v>
      </c>
      <c r="OU65" s="10">
        <v>0</v>
      </c>
      <c r="OV65" s="10">
        <v>0.5</v>
      </c>
      <c r="OW65" s="10">
        <v>0</v>
      </c>
      <c r="OX65" s="10">
        <v>0</v>
      </c>
      <c r="OY65" s="13">
        <v>43739</v>
      </c>
      <c r="OZ65" s="3" t="s">
        <v>912</v>
      </c>
      <c r="PA65" s="3" t="s">
        <v>972</v>
      </c>
      <c r="PB65" s="3" t="s">
        <v>912</v>
      </c>
      <c r="PC65" s="3" t="s">
        <v>912</v>
      </c>
      <c r="PD65" s="3" t="s">
        <v>912</v>
      </c>
      <c r="PE65" s="3" t="s">
        <v>912</v>
      </c>
      <c r="PF65" s="3" t="s">
        <v>912</v>
      </c>
      <c r="PG65" s="3">
        <v>86</v>
      </c>
      <c r="PH65" s="3">
        <v>25</v>
      </c>
      <c r="PI65" s="18">
        <v>12000000</v>
      </c>
      <c r="PJ65" s="3" t="s">
        <v>953</v>
      </c>
      <c r="PK65" s="3" t="s">
        <v>936</v>
      </c>
      <c r="PL65" s="3" t="s">
        <v>937</v>
      </c>
      <c r="PM65" s="3" t="s">
        <v>912</v>
      </c>
      <c r="PN65" s="3">
        <v>15</v>
      </c>
      <c r="PO65" s="74">
        <v>43983</v>
      </c>
      <c r="PP65" s="3" t="s">
        <v>938</v>
      </c>
      <c r="PQ65" s="3" t="s">
        <v>930</v>
      </c>
      <c r="PR65" s="3" t="s">
        <v>914</v>
      </c>
      <c r="PS65" s="3" t="s">
        <v>930</v>
      </c>
      <c r="PT65" s="9" t="s">
        <v>911</v>
      </c>
      <c r="PU65" s="3" t="s">
        <v>911</v>
      </c>
      <c r="PV65" s="3" t="s">
        <v>911</v>
      </c>
      <c r="PW65" s="3" t="s">
        <v>930</v>
      </c>
      <c r="PX65" s="3" t="s">
        <v>994</v>
      </c>
      <c r="PY65" s="3" t="s">
        <v>912</v>
      </c>
      <c r="PZ65" s="3" t="s">
        <v>930</v>
      </c>
      <c r="QA65" s="3" t="s">
        <v>930</v>
      </c>
      <c r="QB65" s="3" t="s">
        <v>930</v>
      </c>
      <c r="QC65" s="3" t="s">
        <v>930</v>
      </c>
      <c r="QD65" s="3" t="s">
        <v>930</v>
      </c>
      <c r="QE65" s="3" t="s">
        <v>930</v>
      </c>
      <c r="QF65" s="3" t="s">
        <v>914</v>
      </c>
      <c r="QG65" s="3" t="s">
        <v>930</v>
      </c>
      <c r="QH65" s="3" t="s">
        <v>911</v>
      </c>
    </row>
    <row r="66" spans="1:450" ht="91.5" customHeight="1" x14ac:dyDescent="0.25">
      <c r="A66" s="3">
        <v>1721000</v>
      </c>
      <c r="B66" s="3" t="s">
        <v>1342</v>
      </c>
      <c r="C66" s="3" t="s">
        <v>1343</v>
      </c>
      <c r="D66" s="3" t="s">
        <v>1175</v>
      </c>
      <c r="E66" s="3" t="s">
        <v>909</v>
      </c>
      <c r="F66" s="3" t="s">
        <v>909</v>
      </c>
      <c r="G66" s="3" t="s">
        <v>1098</v>
      </c>
      <c r="H66" s="3">
        <v>0</v>
      </c>
      <c r="I66" s="3" t="s">
        <v>914</v>
      </c>
      <c r="J66" s="3">
        <v>0</v>
      </c>
      <c r="K66" s="3" t="s">
        <v>914</v>
      </c>
      <c r="L66" s="3">
        <v>0</v>
      </c>
      <c r="M66" s="3" t="s">
        <v>914</v>
      </c>
      <c r="N66" s="3">
        <v>0</v>
      </c>
      <c r="O66" s="3" t="s">
        <v>914</v>
      </c>
      <c r="P66" s="4">
        <v>910</v>
      </c>
      <c r="Q66" s="4">
        <v>433</v>
      </c>
      <c r="R66" s="3" t="s">
        <v>912</v>
      </c>
      <c r="S66" s="73" t="s">
        <v>1344</v>
      </c>
      <c r="T66" s="4">
        <v>190</v>
      </c>
      <c r="U66" s="4">
        <v>81</v>
      </c>
      <c r="V66" s="4" t="s">
        <v>911</v>
      </c>
      <c r="W66" s="4" t="s">
        <v>911</v>
      </c>
      <c r="X66" s="4" t="s">
        <v>911</v>
      </c>
      <c r="Y66" s="4" t="s">
        <v>911</v>
      </c>
      <c r="Z66" s="4" t="s">
        <v>911</v>
      </c>
      <c r="AA66" s="4" t="s">
        <v>911</v>
      </c>
      <c r="AB66" s="4" t="s">
        <v>911</v>
      </c>
      <c r="AC66" s="4" t="s">
        <v>911</v>
      </c>
      <c r="AD66" s="4" t="s">
        <v>911</v>
      </c>
      <c r="AE66" s="4" t="s">
        <v>911</v>
      </c>
      <c r="AF66" s="4" t="s">
        <v>914</v>
      </c>
      <c r="AG66" s="4" t="s">
        <v>911</v>
      </c>
      <c r="AH66" s="4">
        <v>123</v>
      </c>
      <c r="AI66" s="4">
        <v>216</v>
      </c>
      <c r="AJ66" s="4" t="s">
        <v>914</v>
      </c>
      <c r="AK66" s="4" t="s">
        <v>914</v>
      </c>
      <c r="AL66" s="4" t="s">
        <v>914</v>
      </c>
      <c r="AM66" s="4" t="s">
        <v>914</v>
      </c>
      <c r="AN66" s="4" t="s">
        <v>914</v>
      </c>
      <c r="AO66" s="4" t="s">
        <v>914</v>
      </c>
      <c r="AP66" s="4" t="s">
        <v>914</v>
      </c>
      <c r="AQ66" s="4" t="s">
        <v>914</v>
      </c>
      <c r="AR66" s="4" t="s">
        <v>914</v>
      </c>
      <c r="AS66" s="4" t="s">
        <v>914</v>
      </c>
      <c r="AT66" s="4" t="s">
        <v>914</v>
      </c>
      <c r="AU66" s="4" t="s">
        <v>914</v>
      </c>
      <c r="AV66" s="4" t="s">
        <v>911</v>
      </c>
      <c r="AW66" s="4">
        <v>26</v>
      </c>
      <c r="AX66" s="6">
        <v>4</v>
      </c>
      <c r="AY66" s="6">
        <v>0</v>
      </c>
      <c r="AZ66" s="6" t="s">
        <v>915</v>
      </c>
      <c r="BA66" s="6">
        <v>0</v>
      </c>
      <c r="BB66" s="6">
        <v>0</v>
      </c>
      <c r="BC66" s="6">
        <v>0</v>
      </c>
      <c r="BD66" s="6">
        <v>56.19</v>
      </c>
      <c r="BE66" s="6">
        <v>0</v>
      </c>
      <c r="BF66" s="6" t="s">
        <v>914</v>
      </c>
      <c r="BG66" s="6" t="s">
        <v>914</v>
      </c>
      <c r="BH66" s="6" t="s">
        <v>914</v>
      </c>
      <c r="BI66" s="6" t="s">
        <v>914</v>
      </c>
      <c r="BJ66" s="6" t="s">
        <v>914</v>
      </c>
      <c r="BK66" s="6">
        <v>12062740</v>
      </c>
      <c r="BL66" s="6" t="s">
        <v>914</v>
      </c>
      <c r="BM66" s="6" t="s">
        <v>914</v>
      </c>
      <c r="BN66" s="6" t="s">
        <v>914</v>
      </c>
      <c r="BO66" s="6" t="s">
        <v>914</v>
      </c>
      <c r="BP66" s="6" t="s">
        <v>914</v>
      </c>
      <c r="BQ66" s="6" t="s">
        <v>914</v>
      </c>
      <c r="BR66" s="6" t="s">
        <v>914</v>
      </c>
      <c r="BS66" s="9" t="s">
        <v>914</v>
      </c>
      <c r="BT66" s="9" t="s">
        <v>914</v>
      </c>
      <c r="BU66" s="9" t="s">
        <v>914</v>
      </c>
      <c r="BV66" s="8" t="s">
        <v>914</v>
      </c>
      <c r="BW66" s="8" t="s">
        <v>914</v>
      </c>
      <c r="BX66" s="8" t="s">
        <v>914</v>
      </c>
      <c r="BY66" s="8" t="s">
        <v>914</v>
      </c>
      <c r="BZ66" s="8" t="s">
        <v>914</v>
      </c>
      <c r="CA66" s="8">
        <v>27.9</v>
      </c>
      <c r="CB66" s="3" t="s">
        <v>1136</v>
      </c>
      <c r="CC66" s="9">
        <v>5.87</v>
      </c>
      <c r="CD66" s="9">
        <v>9.6</v>
      </c>
      <c r="CE66" s="9" t="s">
        <v>914</v>
      </c>
      <c r="CF66" s="9" t="s">
        <v>914</v>
      </c>
      <c r="CG66" s="9" t="s">
        <v>914</v>
      </c>
      <c r="CH66" s="9" t="s">
        <v>914</v>
      </c>
      <c r="CI66" s="9" t="s">
        <v>914</v>
      </c>
      <c r="CJ66" s="9">
        <v>3.15</v>
      </c>
      <c r="CK66" s="21">
        <v>0</v>
      </c>
      <c r="CL66" s="4">
        <v>0</v>
      </c>
      <c r="CM66" s="4">
        <v>0</v>
      </c>
      <c r="CN66" s="4">
        <v>0</v>
      </c>
      <c r="CO66" s="3" t="s">
        <v>914</v>
      </c>
      <c r="CP66" s="3" t="s">
        <v>914</v>
      </c>
      <c r="CQ66" s="3" t="s">
        <v>914</v>
      </c>
      <c r="CR66" s="3" t="s">
        <v>914</v>
      </c>
      <c r="CS66" s="4" t="s">
        <v>911</v>
      </c>
      <c r="CT66" s="4" t="s">
        <v>911</v>
      </c>
      <c r="CU66" s="9" t="s">
        <v>911</v>
      </c>
      <c r="CV66" s="9" t="s">
        <v>911</v>
      </c>
      <c r="CW66" s="3" t="s">
        <v>930</v>
      </c>
      <c r="CX66" s="3" t="s">
        <v>914</v>
      </c>
      <c r="CY66" s="3" t="s">
        <v>914</v>
      </c>
      <c r="CZ66" s="3" t="s">
        <v>930</v>
      </c>
      <c r="DA66" s="10" t="s">
        <v>914</v>
      </c>
      <c r="DB66" s="10" t="s">
        <v>914</v>
      </c>
      <c r="DC66" s="3" t="s">
        <v>914</v>
      </c>
      <c r="DD66" s="3" t="s">
        <v>914</v>
      </c>
      <c r="DE66" s="10" t="s">
        <v>914</v>
      </c>
      <c r="DF66" s="3" t="s">
        <v>914</v>
      </c>
      <c r="DG66" s="3" t="s">
        <v>914</v>
      </c>
      <c r="DH66" s="3" t="s">
        <v>914</v>
      </c>
      <c r="DI66" s="3" t="s">
        <v>914</v>
      </c>
      <c r="DJ66" s="11" t="s">
        <v>914</v>
      </c>
      <c r="DK66" s="3" t="s">
        <v>914</v>
      </c>
      <c r="DL66" s="3" t="s">
        <v>914</v>
      </c>
      <c r="DM66" s="10" t="s">
        <v>914</v>
      </c>
      <c r="DN66" s="3" t="s">
        <v>914</v>
      </c>
      <c r="DO66" s="3" t="s">
        <v>914</v>
      </c>
      <c r="DP66" s="3" t="s">
        <v>914</v>
      </c>
      <c r="DQ66" s="12">
        <v>3.85</v>
      </c>
      <c r="DR66" s="12">
        <v>3.75</v>
      </c>
      <c r="DS66" s="13">
        <v>43617</v>
      </c>
      <c r="DT66" s="3" t="s">
        <v>911</v>
      </c>
      <c r="DU66" s="14" t="s">
        <v>911</v>
      </c>
      <c r="DV66" s="3" t="s">
        <v>1064</v>
      </c>
      <c r="DW66" s="15">
        <v>60275500.719999999</v>
      </c>
      <c r="DX66" s="15" t="s">
        <v>911</v>
      </c>
      <c r="DY66" s="15" t="s">
        <v>914</v>
      </c>
      <c r="DZ66" s="15" t="s">
        <v>914</v>
      </c>
      <c r="EA66" s="15" t="s">
        <v>914</v>
      </c>
      <c r="EB66" s="15" t="s">
        <v>914</v>
      </c>
      <c r="EC66" s="15" t="s">
        <v>914</v>
      </c>
      <c r="ED66" s="15" t="s">
        <v>914</v>
      </c>
      <c r="EE66" s="15" t="s">
        <v>914</v>
      </c>
      <c r="EF66" s="15" t="s">
        <v>914</v>
      </c>
      <c r="EG66" s="15" t="s">
        <v>914</v>
      </c>
      <c r="EH66" s="15" t="s">
        <v>914</v>
      </c>
      <c r="EI66" s="15" t="s">
        <v>914</v>
      </c>
      <c r="EJ66" s="15" t="s">
        <v>914</v>
      </c>
      <c r="EK66" s="15" t="s">
        <v>914</v>
      </c>
      <c r="EL66" s="15" t="s">
        <v>914</v>
      </c>
      <c r="EM66" s="15" t="s">
        <v>911</v>
      </c>
      <c r="EN66" s="15" t="s">
        <v>911</v>
      </c>
      <c r="EO66" s="15" t="s">
        <v>911</v>
      </c>
      <c r="EP66" s="15" t="s">
        <v>914</v>
      </c>
      <c r="EQ66" s="15" t="s">
        <v>914</v>
      </c>
      <c r="ER66" s="15" t="s">
        <v>914</v>
      </c>
      <c r="ES66" s="15" t="s">
        <v>914</v>
      </c>
      <c r="ET66" s="15" t="s">
        <v>914</v>
      </c>
      <c r="EU66" s="15" t="s">
        <v>914</v>
      </c>
      <c r="EV66" s="15" t="s">
        <v>914</v>
      </c>
      <c r="EW66" s="15" t="s">
        <v>914</v>
      </c>
      <c r="EX66" s="15" t="s">
        <v>914</v>
      </c>
      <c r="EY66" s="15" t="s">
        <v>914</v>
      </c>
      <c r="EZ66" s="15" t="s">
        <v>914</v>
      </c>
      <c r="FA66" s="15" t="s">
        <v>914</v>
      </c>
      <c r="FB66" s="15" t="s">
        <v>914</v>
      </c>
      <c r="FC66" s="15" t="s">
        <v>914</v>
      </c>
      <c r="FD66" s="15" t="s">
        <v>914</v>
      </c>
      <c r="FE66" s="15" t="s">
        <v>914</v>
      </c>
      <c r="FF66" s="15" t="s">
        <v>914</v>
      </c>
      <c r="FG66" s="15" t="s">
        <v>914</v>
      </c>
      <c r="FH66" s="15" t="s">
        <v>914</v>
      </c>
      <c r="FI66" s="15" t="s">
        <v>914</v>
      </c>
      <c r="FJ66" s="15" t="s">
        <v>914</v>
      </c>
      <c r="FK66" s="7">
        <v>0</v>
      </c>
      <c r="FL66" s="7">
        <v>0</v>
      </c>
      <c r="FM66" s="7">
        <v>0</v>
      </c>
      <c r="FN66" s="7">
        <v>0</v>
      </c>
      <c r="FO66" s="7">
        <v>0</v>
      </c>
      <c r="FP66" s="10" t="s">
        <v>914</v>
      </c>
      <c r="FQ66" s="7" t="s">
        <v>914</v>
      </c>
      <c r="FR66" s="7" t="s">
        <v>914</v>
      </c>
      <c r="FS66" s="7" t="s">
        <v>914</v>
      </c>
      <c r="FT66" s="7" t="s">
        <v>914</v>
      </c>
      <c r="FU66" s="7" t="s">
        <v>914</v>
      </c>
      <c r="FV66" s="10" t="s">
        <v>914</v>
      </c>
      <c r="FW66" s="10" t="s">
        <v>914</v>
      </c>
      <c r="FX66" s="10" t="s">
        <v>914</v>
      </c>
      <c r="FY66" s="10" t="s">
        <v>914</v>
      </c>
      <c r="FZ66" s="10" t="s">
        <v>914</v>
      </c>
      <c r="GA66" s="10" t="s">
        <v>914</v>
      </c>
      <c r="GB66" s="10" t="s">
        <v>914</v>
      </c>
      <c r="GC66" s="10" t="s">
        <v>914</v>
      </c>
      <c r="GD66" s="10" t="s">
        <v>914</v>
      </c>
      <c r="GE66" s="10" t="s">
        <v>914</v>
      </c>
      <c r="GF66" s="10" t="s">
        <v>914</v>
      </c>
      <c r="GG66" s="10" t="s">
        <v>914</v>
      </c>
      <c r="GH66" s="10" t="s">
        <v>914</v>
      </c>
      <c r="GI66" s="15" t="s">
        <v>914</v>
      </c>
      <c r="GJ66" s="15" t="s">
        <v>914</v>
      </c>
      <c r="GK66" s="15" t="s">
        <v>914</v>
      </c>
      <c r="GL66" s="15" t="s">
        <v>914</v>
      </c>
      <c r="GM66" s="15" t="s">
        <v>914</v>
      </c>
      <c r="GN66" s="15" t="s">
        <v>914</v>
      </c>
      <c r="GO66" s="10" t="s">
        <v>914</v>
      </c>
      <c r="GP66" s="10" t="s">
        <v>914</v>
      </c>
      <c r="GQ66" s="10" t="s">
        <v>914</v>
      </c>
      <c r="GR66" s="10" t="s">
        <v>914</v>
      </c>
      <c r="GS66" s="10" t="s">
        <v>914</v>
      </c>
      <c r="GT66" s="10" t="s">
        <v>914</v>
      </c>
      <c r="GU66" s="10" t="s">
        <v>914</v>
      </c>
      <c r="GV66" s="10" t="s">
        <v>914</v>
      </c>
      <c r="GW66" s="10" t="s">
        <v>914</v>
      </c>
      <c r="GX66" s="10" t="s">
        <v>914</v>
      </c>
      <c r="GY66" s="10" t="s">
        <v>914</v>
      </c>
      <c r="GZ66" s="10" t="s">
        <v>914</v>
      </c>
      <c r="HA66" s="10" t="s">
        <v>914</v>
      </c>
      <c r="HB66" s="10" t="s">
        <v>914</v>
      </c>
      <c r="HC66" s="10" t="s">
        <v>914</v>
      </c>
      <c r="HD66" s="10" t="s">
        <v>914</v>
      </c>
      <c r="HE66" s="10" t="s">
        <v>914</v>
      </c>
      <c r="HF66" s="10" t="s">
        <v>914</v>
      </c>
      <c r="HG66" s="4">
        <v>3094185</v>
      </c>
      <c r="HH66" s="4">
        <v>11198284</v>
      </c>
      <c r="HI66" s="4">
        <v>3518580</v>
      </c>
      <c r="HJ66" s="4">
        <v>7396677</v>
      </c>
      <c r="HK66" s="4">
        <v>2571446</v>
      </c>
      <c r="HL66" s="4">
        <v>16063123</v>
      </c>
      <c r="HM66" s="4" t="s">
        <v>914</v>
      </c>
      <c r="HN66" s="4" t="s">
        <v>914</v>
      </c>
      <c r="HO66" s="4" t="s">
        <v>914</v>
      </c>
      <c r="HP66" s="4" t="s">
        <v>914</v>
      </c>
      <c r="HQ66" s="4" t="s">
        <v>914</v>
      </c>
      <c r="HR66" s="4" t="s">
        <v>914</v>
      </c>
      <c r="HS66" s="4" t="s">
        <v>914</v>
      </c>
      <c r="HT66" s="4" t="s">
        <v>914</v>
      </c>
      <c r="HU66" s="4" t="s">
        <v>914</v>
      </c>
      <c r="HV66" s="4" t="s">
        <v>914</v>
      </c>
      <c r="HW66" s="4" t="s">
        <v>914</v>
      </c>
      <c r="HX66" s="4" t="s">
        <v>914</v>
      </c>
      <c r="HY66" s="4" t="s">
        <v>914</v>
      </c>
      <c r="HZ66" s="4" t="s">
        <v>914</v>
      </c>
      <c r="IA66" s="4" t="s">
        <v>914</v>
      </c>
      <c r="IB66" s="4" t="s">
        <v>914</v>
      </c>
      <c r="IC66" s="4" t="s">
        <v>914</v>
      </c>
      <c r="ID66" s="4" t="s">
        <v>914</v>
      </c>
      <c r="IE66" s="4" t="s">
        <v>914</v>
      </c>
      <c r="IF66" s="4" t="s">
        <v>914</v>
      </c>
      <c r="IG66" s="4" t="s">
        <v>914</v>
      </c>
      <c r="IH66" s="4" t="s">
        <v>914</v>
      </c>
      <c r="II66" s="4" t="s">
        <v>914</v>
      </c>
      <c r="IJ66" s="4" t="s">
        <v>914</v>
      </c>
      <c r="IK66" s="4" t="s">
        <v>914</v>
      </c>
      <c r="IL66" s="4" t="s">
        <v>914</v>
      </c>
      <c r="IM66" s="4" t="s">
        <v>914</v>
      </c>
      <c r="IN66" s="4" t="s">
        <v>914</v>
      </c>
      <c r="IO66" s="4" t="s">
        <v>914</v>
      </c>
      <c r="IP66" s="4" t="s">
        <v>914</v>
      </c>
      <c r="IQ66" s="4" t="s">
        <v>914</v>
      </c>
      <c r="IR66" s="4" t="s">
        <v>914</v>
      </c>
      <c r="IS66" s="4" t="s">
        <v>914</v>
      </c>
      <c r="IT66" s="4" t="s">
        <v>914</v>
      </c>
      <c r="IU66" s="4" t="s">
        <v>914</v>
      </c>
      <c r="IV66" s="4" t="s">
        <v>914</v>
      </c>
      <c r="IW66" s="4" t="s">
        <v>914</v>
      </c>
      <c r="IX66" s="4" t="s">
        <v>914</v>
      </c>
      <c r="IY66" s="4" t="s">
        <v>914</v>
      </c>
      <c r="IZ66" s="4" t="s">
        <v>914</v>
      </c>
      <c r="JA66" s="4" t="s">
        <v>914</v>
      </c>
      <c r="JB66" s="4" t="s">
        <v>914</v>
      </c>
      <c r="JC66" s="7">
        <v>0</v>
      </c>
      <c r="JD66" s="71" t="s">
        <v>914</v>
      </c>
      <c r="JE66" s="19">
        <v>0</v>
      </c>
      <c r="JF66" s="19">
        <v>1</v>
      </c>
      <c r="JG66" s="7">
        <v>0.5</v>
      </c>
      <c r="JH66" s="7">
        <v>0.5</v>
      </c>
      <c r="JI66" s="15">
        <v>4.0999999999999996</v>
      </c>
      <c r="JJ66" s="15">
        <v>3.1</v>
      </c>
      <c r="JK66" s="15">
        <v>3.7</v>
      </c>
      <c r="JL66" s="15">
        <v>25</v>
      </c>
      <c r="JM66" s="15" t="s">
        <v>914</v>
      </c>
      <c r="JN66" s="15">
        <v>6</v>
      </c>
      <c r="JO66" s="15">
        <v>1.2</v>
      </c>
      <c r="JP66" s="15">
        <v>1.4</v>
      </c>
      <c r="JQ66" s="15" t="s">
        <v>914</v>
      </c>
      <c r="JR66" s="15" t="s">
        <v>914</v>
      </c>
      <c r="JS66" s="4" t="s">
        <v>912</v>
      </c>
      <c r="JT66" s="10">
        <v>0.28299999999999997</v>
      </c>
      <c r="JU66" s="10">
        <v>0.32719999999999999</v>
      </c>
      <c r="JV66" s="10">
        <v>8.5599999999999996E-2</v>
      </c>
      <c r="JW66" s="10">
        <v>8.0699999999999994E-2</v>
      </c>
      <c r="JX66" s="10">
        <v>0.2235</v>
      </c>
      <c r="JY66" s="7" t="s">
        <v>914</v>
      </c>
      <c r="JZ66" s="7" t="s">
        <v>914</v>
      </c>
      <c r="KA66" s="7" t="s">
        <v>914</v>
      </c>
      <c r="KB66" s="7" t="s">
        <v>914</v>
      </c>
      <c r="KC66" s="7" t="s">
        <v>914</v>
      </c>
      <c r="KD66" s="10" t="s">
        <v>914</v>
      </c>
      <c r="KE66" s="10" t="s">
        <v>914</v>
      </c>
      <c r="KF66" s="10" t="s">
        <v>914</v>
      </c>
      <c r="KG66" s="10" t="s">
        <v>914</v>
      </c>
      <c r="KH66" s="10" t="s">
        <v>914</v>
      </c>
      <c r="KI66" s="10" t="s">
        <v>914</v>
      </c>
      <c r="KJ66" s="10" t="s">
        <v>914</v>
      </c>
      <c r="KK66" s="10" t="s">
        <v>914</v>
      </c>
      <c r="KL66" s="10" t="s">
        <v>914</v>
      </c>
      <c r="KM66" s="10" t="s">
        <v>914</v>
      </c>
      <c r="KN66" s="10" t="s">
        <v>914</v>
      </c>
      <c r="KO66" s="10" t="s">
        <v>914</v>
      </c>
      <c r="KP66" s="10" t="s">
        <v>914</v>
      </c>
      <c r="KQ66" s="15" t="s">
        <v>914</v>
      </c>
      <c r="KR66" s="15" t="s">
        <v>914</v>
      </c>
      <c r="KS66" s="15" t="s">
        <v>914</v>
      </c>
      <c r="KT66" s="15" t="s">
        <v>914</v>
      </c>
      <c r="KU66" s="15" t="s">
        <v>914</v>
      </c>
      <c r="KV66" s="10" t="s">
        <v>914</v>
      </c>
      <c r="KW66" s="10" t="s">
        <v>914</v>
      </c>
      <c r="KX66" s="10" t="s">
        <v>914</v>
      </c>
      <c r="KY66" s="10" t="s">
        <v>914</v>
      </c>
      <c r="KZ66" s="10" t="s">
        <v>914</v>
      </c>
      <c r="LA66" s="10" t="s">
        <v>914</v>
      </c>
      <c r="LB66" s="10" t="s">
        <v>914</v>
      </c>
      <c r="LC66" s="10" t="s">
        <v>914</v>
      </c>
      <c r="LD66" s="10" t="s">
        <v>914</v>
      </c>
      <c r="LE66" s="10" t="s">
        <v>914</v>
      </c>
      <c r="LF66" s="10" t="s">
        <v>914</v>
      </c>
      <c r="LG66" s="10" t="s">
        <v>914</v>
      </c>
      <c r="LH66" s="10" t="s">
        <v>914</v>
      </c>
      <c r="LI66" s="10" t="s">
        <v>914</v>
      </c>
      <c r="LJ66" s="10" t="s">
        <v>914</v>
      </c>
      <c r="LK66" s="10" t="s">
        <v>914</v>
      </c>
      <c r="LL66" s="10" t="s">
        <v>914</v>
      </c>
      <c r="LM66" s="10" t="s">
        <v>914</v>
      </c>
      <c r="LN66" s="10" t="s">
        <v>912</v>
      </c>
      <c r="LO66" s="16">
        <v>2018</v>
      </c>
      <c r="LP66" s="10" t="s">
        <v>912</v>
      </c>
      <c r="LQ66" s="10" t="s">
        <v>930</v>
      </c>
      <c r="LR66" s="3" t="s">
        <v>914</v>
      </c>
      <c r="LS66" s="3" t="s">
        <v>914</v>
      </c>
      <c r="LT66" s="10" t="s">
        <v>930</v>
      </c>
      <c r="LU66" s="3" t="s">
        <v>914</v>
      </c>
      <c r="LV66" s="3" t="s">
        <v>914</v>
      </c>
      <c r="LW66" s="3" t="s">
        <v>930</v>
      </c>
      <c r="LX66" s="3" t="s">
        <v>914</v>
      </c>
      <c r="LY66" s="3" t="s">
        <v>911</v>
      </c>
      <c r="LZ66" s="3" t="s">
        <v>914</v>
      </c>
      <c r="MA66" s="3" t="s">
        <v>914</v>
      </c>
      <c r="MB66" s="3" t="s">
        <v>914</v>
      </c>
      <c r="MC66" s="3" t="s">
        <v>914</v>
      </c>
      <c r="MD66" s="3" t="s">
        <v>914</v>
      </c>
      <c r="ME66" s="3" t="s">
        <v>914</v>
      </c>
      <c r="MF66" s="3" t="s">
        <v>914</v>
      </c>
      <c r="MG66" s="3" t="s">
        <v>914</v>
      </c>
      <c r="MH66" s="3" t="s">
        <v>914</v>
      </c>
      <c r="MI66" s="3" t="s">
        <v>914</v>
      </c>
      <c r="MJ66" s="3" t="s">
        <v>914</v>
      </c>
      <c r="MK66" s="3" t="s">
        <v>914</v>
      </c>
      <c r="ML66" s="3" t="s">
        <v>914</v>
      </c>
      <c r="MM66" s="3" t="s">
        <v>914</v>
      </c>
      <c r="MN66" s="3" t="s">
        <v>914</v>
      </c>
      <c r="MO66" s="3" t="s">
        <v>914</v>
      </c>
      <c r="MP66" s="3" t="s">
        <v>911</v>
      </c>
      <c r="MQ66" s="3" t="s">
        <v>911</v>
      </c>
      <c r="MR66" s="3" t="s">
        <v>911</v>
      </c>
      <c r="MS66" s="3" t="s">
        <v>911</v>
      </c>
      <c r="MT66" s="4" t="s">
        <v>911</v>
      </c>
      <c r="MU66" s="3" t="s">
        <v>911</v>
      </c>
      <c r="MV66" s="3" t="s">
        <v>911</v>
      </c>
      <c r="MW66" s="3" t="s">
        <v>911</v>
      </c>
      <c r="MX66" s="3" t="s">
        <v>911</v>
      </c>
      <c r="MY66" s="3" t="s">
        <v>911</v>
      </c>
      <c r="MZ66" s="3" t="s">
        <v>911</v>
      </c>
      <c r="NA66" s="3" t="s">
        <v>911</v>
      </c>
      <c r="NB66" s="3" t="s">
        <v>930</v>
      </c>
      <c r="NC66" s="3" t="s">
        <v>914</v>
      </c>
      <c r="ND66" s="4" t="s">
        <v>915</v>
      </c>
      <c r="NE66" s="10" t="s">
        <v>911</v>
      </c>
      <c r="NF66" s="10" t="s">
        <v>911</v>
      </c>
      <c r="NG66" s="10" t="s">
        <v>911</v>
      </c>
      <c r="NH66" s="3" t="s">
        <v>912</v>
      </c>
      <c r="NI66" s="96" t="s">
        <v>2073</v>
      </c>
      <c r="NJ66" s="3" t="s">
        <v>930</v>
      </c>
      <c r="NK66" s="3" t="s">
        <v>912</v>
      </c>
      <c r="NL66" s="3" t="s">
        <v>930</v>
      </c>
      <c r="NM66" s="3" t="s">
        <v>930</v>
      </c>
      <c r="NN66" s="3" t="s">
        <v>930</v>
      </c>
      <c r="NO66" s="3" t="s">
        <v>930</v>
      </c>
      <c r="NP66" s="3" t="s">
        <v>930</v>
      </c>
      <c r="NQ66" s="3" t="s">
        <v>912</v>
      </c>
      <c r="NR66" s="3" t="s">
        <v>930</v>
      </c>
      <c r="NS66" s="3" t="s">
        <v>930</v>
      </c>
      <c r="NT66" s="3" t="s">
        <v>930</v>
      </c>
      <c r="NU66" s="3" t="s">
        <v>930</v>
      </c>
      <c r="NV66" s="3" t="s">
        <v>912</v>
      </c>
      <c r="NW66" s="3" t="s">
        <v>912</v>
      </c>
      <c r="NX66" s="3" t="s">
        <v>912</v>
      </c>
      <c r="NY66" s="3" t="s">
        <v>930</v>
      </c>
      <c r="NZ66" s="3" t="s">
        <v>930</v>
      </c>
      <c r="OA66" s="3" t="s">
        <v>912</v>
      </c>
      <c r="OB66" s="3" t="s">
        <v>930</v>
      </c>
      <c r="OC66" s="3" t="s">
        <v>930</v>
      </c>
      <c r="OD66" s="3" t="s">
        <v>930</v>
      </c>
      <c r="OE66" s="7" t="s">
        <v>911</v>
      </c>
      <c r="OF66" s="7" t="s">
        <v>911</v>
      </c>
      <c r="OG66" s="7" t="s">
        <v>911</v>
      </c>
      <c r="OH66" s="7" t="s">
        <v>911</v>
      </c>
      <c r="OI66" s="7" t="s">
        <v>911</v>
      </c>
      <c r="OJ66" s="7" t="s">
        <v>911</v>
      </c>
      <c r="OK66" s="7" t="s">
        <v>930</v>
      </c>
      <c r="OL66" s="7" t="s">
        <v>911</v>
      </c>
      <c r="OM66" s="7" t="s">
        <v>911</v>
      </c>
      <c r="ON66" s="7" t="s">
        <v>911</v>
      </c>
      <c r="OO66" s="7" t="s">
        <v>911</v>
      </c>
      <c r="OP66" s="3" t="s">
        <v>1118</v>
      </c>
      <c r="OQ66" s="3" t="s">
        <v>912</v>
      </c>
      <c r="OR66" s="3" t="s">
        <v>912</v>
      </c>
      <c r="OS66" s="3" t="s">
        <v>1244</v>
      </c>
      <c r="OT66" s="10">
        <v>0.41</v>
      </c>
      <c r="OU66" s="10">
        <v>0.03</v>
      </c>
      <c r="OV66" s="10">
        <v>0.49</v>
      </c>
      <c r="OW66" s="10">
        <v>0.03</v>
      </c>
      <c r="OX66" s="10">
        <v>0.05</v>
      </c>
      <c r="OY66" s="13">
        <v>43709</v>
      </c>
      <c r="OZ66" s="3" t="s">
        <v>930</v>
      </c>
      <c r="PA66" s="3" t="s">
        <v>1022</v>
      </c>
      <c r="PB66" s="3" t="s">
        <v>912</v>
      </c>
      <c r="PC66" s="3" t="s">
        <v>912</v>
      </c>
      <c r="PD66" s="3" t="s">
        <v>912</v>
      </c>
      <c r="PE66" s="3" t="s">
        <v>930</v>
      </c>
      <c r="PF66" s="3" t="s">
        <v>930</v>
      </c>
      <c r="PG66" s="3">
        <v>81</v>
      </c>
      <c r="PH66" s="3">
        <v>29</v>
      </c>
      <c r="PI66" s="18">
        <v>13917409.73</v>
      </c>
      <c r="PJ66" s="3" t="s">
        <v>973</v>
      </c>
      <c r="PK66" s="3" t="s">
        <v>936</v>
      </c>
      <c r="PL66" s="3" t="s">
        <v>937</v>
      </c>
      <c r="PM66" s="3" t="s">
        <v>912</v>
      </c>
      <c r="PN66" s="3">
        <v>20</v>
      </c>
      <c r="PO66" s="74">
        <v>44866</v>
      </c>
      <c r="PP66" s="3" t="s">
        <v>1069</v>
      </c>
      <c r="PQ66" s="3" t="s">
        <v>912</v>
      </c>
      <c r="PR66" s="3" t="s">
        <v>1046</v>
      </c>
      <c r="PS66" s="3" t="s">
        <v>912</v>
      </c>
      <c r="PT66" s="9" t="s">
        <v>911</v>
      </c>
      <c r="PU66" s="3" t="s">
        <v>911</v>
      </c>
      <c r="PV66" s="3" t="s">
        <v>911</v>
      </c>
      <c r="PW66" s="3" t="s">
        <v>912</v>
      </c>
      <c r="PX66" s="3" t="s">
        <v>1125</v>
      </c>
      <c r="PY66" s="3" t="s">
        <v>912</v>
      </c>
      <c r="PZ66" s="3" t="s">
        <v>912</v>
      </c>
      <c r="QA66" s="3" t="s">
        <v>912</v>
      </c>
      <c r="QB66" s="3" t="s">
        <v>912</v>
      </c>
      <c r="QC66" s="3" t="s">
        <v>930</v>
      </c>
      <c r="QD66" s="3" t="s">
        <v>930</v>
      </c>
      <c r="QE66" s="3" t="s">
        <v>912</v>
      </c>
      <c r="QF66" s="3" t="s">
        <v>1345</v>
      </c>
      <c r="QG66" s="3" t="s">
        <v>930</v>
      </c>
      <c r="QH66" s="3" t="s">
        <v>911</v>
      </c>
    </row>
    <row r="69" spans="1:450" x14ac:dyDescent="0.25">
      <c r="A69" s="28" t="s">
        <v>1399</v>
      </c>
      <c r="B69" s="29"/>
    </row>
    <row r="70" spans="1:450" x14ac:dyDescent="0.25">
      <c r="A70" s="30"/>
      <c r="B70" s="30"/>
    </row>
    <row r="71" spans="1:450" x14ac:dyDescent="0.25">
      <c r="A71" s="30"/>
      <c r="B71" s="30"/>
    </row>
    <row r="72" spans="1:450" x14ac:dyDescent="0.25">
      <c r="A72" s="29" t="s">
        <v>1400</v>
      </c>
      <c r="B72" s="29"/>
    </row>
    <row r="73" spans="1:450" x14ac:dyDescent="0.25">
      <c r="A73" s="29" t="s">
        <v>1401</v>
      </c>
      <c r="B73" s="31" t="s">
        <v>1402</v>
      </c>
    </row>
    <row r="74" spans="1:450" x14ac:dyDescent="0.25">
      <c r="A74" s="29" t="s">
        <v>1403</v>
      </c>
      <c r="B74" s="31" t="s">
        <v>1404</v>
      </c>
    </row>
    <row r="75" spans="1:450" x14ac:dyDescent="0.25">
      <c r="A75" s="29" t="s">
        <v>1405</v>
      </c>
      <c r="B75" s="31" t="s">
        <v>1406</v>
      </c>
    </row>
    <row r="76" spans="1:450" x14ac:dyDescent="0.25">
      <c r="A76" s="29" t="s">
        <v>911</v>
      </c>
      <c r="B76" s="31" t="s">
        <v>1407</v>
      </c>
    </row>
    <row r="77" spans="1:450" x14ac:dyDescent="0.25">
      <c r="A77" s="29" t="s">
        <v>914</v>
      </c>
      <c r="B77" s="31" t="s">
        <v>1408</v>
      </c>
    </row>
    <row r="78" spans="1:450" x14ac:dyDescent="0.25">
      <c r="A78" s="29" t="s">
        <v>915</v>
      </c>
      <c r="B78" s="31" t="s">
        <v>1409</v>
      </c>
    </row>
    <row r="79" spans="1:450" x14ac:dyDescent="0.25">
      <c r="A79" s="29"/>
      <c r="B79" s="31"/>
      <c r="NE79" s="48"/>
    </row>
    <row r="80" spans="1:450" x14ac:dyDescent="0.25">
      <c r="A80" s="29">
        <v>1</v>
      </c>
      <c r="B80" s="31" t="s">
        <v>1410</v>
      </c>
    </row>
    <row r="81" spans="1:369" x14ac:dyDescent="0.25">
      <c r="A81" s="29">
        <v>2</v>
      </c>
      <c r="B81" s="31" t="s">
        <v>1411</v>
      </c>
    </row>
    <row r="82" spans="1:369" x14ac:dyDescent="0.25">
      <c r="A82" s="29">
        <v>3</v>
      </c>
      <c r="B82" s="31" t="s">
        <v>997</v>
      </c>
      <c r="NE82" s="48"/>
    </row>
    <row r="83" spans="1:369" x14ac:dyDescent="0.25">
      <c r="A83" s="29">
        <v>4</v>
      </c>
      <c r="B83" s="31" t="s">
        <v>1412</v>
      </c>
    </row>
    <row r="84" spans="1:369" x14ac:dyDescent="0.25">
      <c r="A84" s="29">
        <v>5</v>
      </c>
      <c r="B84" s="31" t="s">
        <v>1413</v>
      </c>
    </row>
    <row r="85" spans="1:369" x14ac:dyDescent="0.25">
      <c r="A85" s="29">
        <v>6</v>
      </c>
      <c r="B85" s="31" t="s">
        <v>1414</v>
      </c>
    </row>
    <row r="86" spans="1:369" x14ac:dyDescent="0.25">
      <c r="A86" s="29">
        <v>7</v>
      </c>
      <c r="B86" s="31" t="s">
        <v>1415</v>
      </c>
    </row>
    <row r="87" spans="1:369" x14ac:dyDescent="0.25">
      <c r="A87" s="29">
        <v>8</v>
      </c>
      <c r="B87" s="31" t="s">
        <v>1416</v>
      </c>
    </row>
    <row r="88" spans="1:369" x14ac:dyDescent="0.25">
      <c r="A88" s="29">
        <v>9</v>
      </c>
      <c r="B88" s="31" t="s">
        <v>1417</v>
      </c>
    </row>
    <row r="89" spans="1:369" x14ac:dyDescent="0.25">
      <c r="A89" s="29">
        <v>10</v>
      </c>
      <c r="B89" s="31" t="s">
        <v>1418</v>
      </c>
    </row>
    <row r="90" spans="1:369" x14ac:dyDescent="0.25">
      <c r="A90" s="29">
        <v>11</v>
      </c>
      <c r="B90" s="31" t="s">
        <v>1419</v>
      </c>
    </row>
    <row r="91" spans="1:369" x14ac:dyDescent="0.25">
      <c r="A91" s="29">
        <v>12</v>
      </c>
      <c r="B91" s="31" t="s">
        <v>1420</v>
      </c>
    </row>
    <row r="92" spans="1:369" x14ac:dyDescent="0.25">
      <c r="A92" s="29">
        <v>13</v>
      </c>
      <c r="B92" s="31" t="s">
        <v>1421</v>
      </c>
    </row>
    <row r="93" spans="1:369" x14ac:dyDescent="0.25">
      <c r="A93" s="29">
        <v>14</v>
      </c>
      <c r="B93" s="31" t="s">
        <v>1422</v>
      </c>
    </row>
    <row r="94" spans="1:369" x14ac:dyDescent="0.25">
      <c r="A94" s="29">
        <v>15</v>
      </c>
      <c r="B94" s="31" t="s">
        <v>1423</v>
      </c>
    </row>
    <row r="95" spans="1:369" x14ac:dyDescent="0.25">
      <c r="A95" s="29">
        <v>16</v>
      </c>
      <c r="B95" s="31" t="s">
        <v>1424</v>
      </c>
    </row>
    <row r="96" spans="1:369" x14ac:dyDescent="0.25">
      <c r="A96" s="29">
        <v>17</v>
      </c>
      <c r="B96" s="31" t="s">
        <v>1425</v>
      </c>
    </row>
    <row r="97" spans="1:2" x14ac:dyDescent="0.25">
      <c r="A97" s="29">
        <v>18</v>
      </c>
      <c r="B97" s="31" t="s">
        <v>1359</v>
      </c>
    </row>
    <row r="98" spans="1:2" x14ac:dyDescent="0.25">
      <c r="A98" s="29">
        <v>19</v>
      </c>
      <c r="B98" s="31" t="s">
        <v>1975</v>
      </c>
    </row>
    <row r="99" spans="1:2" x14ac:dyDescent="0.25">
      <c r="A99" s="29">
        <v>20</v>
      </c>
      <c r="B99" s="31" t="s">
        <v>1993</v>
      </c>
    </row>
    <row r="100" spans="1:2" x14ac:dyDescent="0.25">
      <c r="A100" s="29">
        <v>21</v>
      </c>
      <c r="B100" s="31" t="s">
        <v>1994</v>
      </c>
    </row>
    <row r="101" spans="1:2" x14ac:dyDescent="0.25">
      <c r="A101" s="29">
        <v>22</v>
      </c>
      <c r="B101" s="31" t="s">
        <v>987</v>
      </c>
    </row>
    <row r="102" spans="1:2" x14ac:dyDescent="0.25">
      <c r="A102" s="29">
        <v>23</v>
      </c>
      <c r="B102" s="31" t="s">
        <v>1982</v>
      </c>
    </row>
    <row r="103" spans="1:2" x14ac:dyDescent="0.25">
      <c r="A103" s="29">
        <v>24</v>
      </c>
      <c r="B103" s="31" t="s">
        <v>1992</v>
      </c>
    </row>
  </sheetData>
  <autoFilter ref="A2:QH66"/>
  <sortState ref="A3:QH66">
    <sortCondition ref="B3:B66"/>
    <sortCondition ref="C3:C66"/>
  </sortState>
  <conditionalFormatting sqref="A2:A7">
    <cfRule type="duplicateValues" dxfId="28" priority="55"/>
  </conditionalFormatting>
  <conditionalFormatting sqref="A8">
    <cfRule type="duplicateValues" dxfId="27" priority="54"/>
  </conditionalFormatting>
  <conditionalFormatting sqref="A13">
    <cfRule type="duplicateValues" dxfId="26" priority="53"/>
  </conditionalFormatting>
  <conditionalFormatting sqref="A14:A17 A21:A24 A30:A32 A27:A28">
    <cfRule type="duplicateValues" dxfId="25" priority="52"/>
  </conditionalFormatting>
  <conditionalFormatting sqref="A10:A12">
    <cfRule type="duplicateValues" dxfId="24" priority="56"/>
  </conditionalFormatting>
  <conditionalFormatting sqref="A34:A37 A40:A42">
    <cfRule type="duplicateValues" dxfId="23" priority="57"/>
  </conditionalFormatting>
  <conditionalFormatting sqref="A45 A47:A48 A50:A51 A53:A54">
    <cfRule type="duplicateValues" dxfId="22" priority="51"/>
  </conditionalFormatting>
  <conditionalFormatting sqref="A20">
    <cfRule type="duplicateValues" dxfId="21" priority="50"/>
  </conditionalFormatting>
  <conditionalFormatting sqref="A33">
    <cfRule type="duplicateValues" dxfId="20" priority="48"/>
  </conditionalFormatting>
  <conditionalFormatting sqref="A56:A59 A61 A63">
    <cfRule type="duplicateValues" dxfId="19" priority="58"/>
  </conditionalFormatting>
  <conditionalFormatting sqref="A9">
    <cfRule type="duplicateValues" dxfId="18" priority="46"/>
  </conditionalFormatting>
  <conditionalFormatting sqref="A18">
    <cfRule type="duplicateValues" dxfId="17" priority="45"/>
  </conditionalFormatting>
  <conditionalFormatting sqref="A19">
    <cfRule type="duplicateValues" dxfId="16" priority="44"/>
  </conditionalFormatting>
  <conditionalFormatting sqref="A25">
    <cfRule type="duplicateValues" dxfId="15" priority="43"/>
  </conditionalFormatting>
  <conditionalFormatting sqref="A26">
    <cfRule type="duplicateValues" dxfId="14" priority="42"/>
  </conditionalFormatting>
  <conditionalFormatting sqref="A29">
    <cfRule type="duplicateValues" dxfId="13" priority="41"/>
  </conditionalFormatting>
  <conditionalFormatting sqref="A38">
    <cfRule type="duplicateValues" dxfId="12" priority="40"/>
  </conditionalFormatting>
  <conditionalFormatting sqref="A39">
    <cfRule type="duplicateValues" dxfId="11" priority="39"/>
  </conditionalFormatting>
  <conditionalFormatting sqref="A43">
    <cfRule type="duplicateValues" dxfId="10" priority="38"/>
  </conditionalFormatting>
  <conditionalFormatting sqref="A44">
    <cfRule type="duplicateValues" dxfId="9" priority="37"/>
  </conditionalFormatting>
  <conditionalFormatting sqref="A46">
    <cfRule type="duplicateValues" dxfId="8" priority="36"/>
  </conditionalFormatting>
  <conditionalFormatting sqref="A49">
    <cfRule type="duplicateValues" dxfId="7" priority="35"/>
  </conditionalFormatting>
  <conditionalFormatting sqref="A52">
    <cfRule type="duplicateValues" dxfId="6" priority="34"/>
  </conditionalFormatting>
  <conditionalFormatting sqref="A55">
    <cfRule type="duplicateValues" dxfId="5" priority="33"/>
  </conditionalFormatting>
  <conditionalFormatting sqref="A60">
    <cfRule type="duplicateValues" dxfId="4" priority="32"/>
  </conditionalFormatting>
  <conditionalFormatting sqref="A62">
    <cfRule type="duplicateValues" dxfId="3" priority="31"/>
  </conditionalFormatting>
  <conditionalFormatting sqref="A64">
    <cfRule type="duplicateValues" dxfId="2" priority="30"/>
  </conditionalFormatting>
  <conditionalFormatting sqref="A65">
    <cfRule type="duplicateValues" dxfId="1" priority="29"/>
  </conditionalFormatting>
  <conditionalFormatting sqref="A66">
    <cfRule type="duplicateValues" dxfId="0" priority="28"/>
  </conditionalFormatting>
  <hyperlinks>
    <hyperlink ref="QH56" r:id="rId1"/>
    <hyperlink ref="MS56" r:id="rId2"/>
    <hyperlink ref="LX56" r:id="rId3"/>
    <hyperlink ref="S56" r:id="rId4"/>
    <hyperlink ref="LS41" r:id="rId5"/>
    <hyperlink ref="MS52" r:id="rId6"/>
    <hyperlink ref="LV52" r:id="rId7"/>
    <hyperlink ref="CY52" r:id="rId8"/>
    <hyperlink ref="S52" r:id="rId9"/>
    <hyperlink ref="QH61" r:id="rId10"/>
    <hyperlink ref="MS61" r:id="rId11"/>
    <hyperlink ref="LX61" r:id="rId12"/>
    <hyperlink ref="LV61" r:id="rId13"/>
    <hyperlink ref="LS61" r:id="rId14"/>
    <hyperlink ref="S61" r:id="rId15"/>
    <hyperlink ref="CY5" r:id="rId16"/>
    <hyperlink ref="LX28" r:id="rId17"/>
    <hyperlink ref="LX7" r:id="rId18"/>
    <hyperlink ref="S7" r:id="rId19"/>
    <hyperlink ref="LX18" r:id="rId20"/>
    <hyperlink ref="S18" r:id="rId21"/>
    <hyperlink ref="LX55" r:id="rId22"/>
    <hyperlink ref="S55" r:id="rId23"/>
    <hyperlink ref="MS60" r:id="rId24"/>
    <hyperlink ref="LX60" r:id="rId25"/>
    <hyperlink ref="MS48" r:id="rId26"/>
    <hyperlink ref="LX48" r:id="rId27"/>
    <hyperlink ref="LV48" r:id="rId28"/>
    <hyperlink ref="LX65" r:id="rId29" display="http://www.ts.sp.gov.br/"/>
    <hyperlink ref="LS15" r:id="rId30"/>
    <hyperlink ref="QH31" r:id="rId31"/>
    <hyperlink ref="MS31" r:id="rId32"/>
    <hyperlink ref="LX31" r:id="rId33"/>
    <hyperlink ref="MS46" r:id="rId34"/>
    <hyperlink ref="LX46" r:id="rId35"/>
    <hyperlink ref="LV8" r:id="rId36"/>
    <hyperlink ref="LX10" r:id="rId37" location="P108960"/>
    <hyperlink ref="LV10" r:id="rId38"/>
    <hyperlink ref="QH14" r:id="rId39"/>
    <hyperlink ref="LX14" r:id="rId40"/>
    <hyperlink ref="LV14" r:id="rId41"/>
    <hyperlink ref="QH30" r:id="rId42"/>
    <hyperlink ref="S22" r:id="rId43"/>
    <hyperlink ref="QH22" r:id="rId44" location="gjc" display="http://www.mobilibus.com/web/timetable/5w71c - gjc"/>
    <hyperlink ref="S47" r:id="rId45"/>
    <hyperlink ref="LX49" r:id="rId46" display="https://www.blumenau.sc.gov.br/governo/secretaria-de-desenvolvimento-urbano/pagina/plano-mobilidade-sedur e "/>
    <hyperlink ref="MS49" r:id="rId47"/>
    <hyperlink ref="CY33" r:id="rId48"/>
    <hyperlink ref="LX33" r:id="rId49"/>
    <hyperlink ref="S37" r:id="rId50"/>
    <hyperlink ref="LS37" r:id="rId51"/>
    <hyperlink ref="LV37" r:id="rId52"/>
    <hyperlink ref="LX37" r:id="rId53"/>
    <hyperlink ref="LS57" r:id="rId54"/>
    <hyperlink ref="LV57" r:id="rId55"/>
    <hyperlink ref="S4" r:id="rId56"/>
    <hyperlink ref="S50" r:id="rId57" display="https://www.floripanoponto.com.br/  consorciofenix.com.br"/>
    <hyperlink ref="LS50" r:id="rId58"/>
    <hyperlink ref="MS50" r:id="rId59"/>
    <hyperlink ref="S14" r:id="rId60"/>
    <hyperlink ref="S17" r:id="rId61"/>
    <hyperlink ref="S5" r:id="rId62"/>
    <hyperlink ref="S60" r:id="rId63"/>
    <hyperlink ref="S20" r:id="rId64"/>
    <hyperlink ref="S36" r:id="rId65"/>
    <hyperlink ref="S9" r:id="rId66"/>
    <hyperlink ref="S31" r:id="rId67"/>
    <hyperlink ref="CY23" r:id="rId68"/>
    <hyperlink ref="S23" r:id="rId69"/>
    <hyperlink ref="S12" r:id="rId70"/>
    <hyperlink ref="S11" r:id="rId71"/>
    <hyperlink ref="S49" r:id="rId72"/>
    <hyperlink ref="S46" r:id="rId73"/>
    <hyperlink ref="S66" r:id="rId74"/>
    <hyperlink ref="S45" r:id="rId75"/>
    <hyperlink ref="S32" r:id="rId76"/>
    <hyperlink ref="S59" r:id="rId77"/>
    <hyperlink ref="MS33" r:id="rId78"/>
    <hyperlink ref="QH58" r:id="rId79"/>
    <hyperlink ref="LX9" r:id="rId80"/>
    <hyperlink ref="LX3" r:id="rId81"/>
    <hyperlink ref="LX47" r:id="rId82"/>
    <hyperlink ref="LX54" r:id="rId83"/>
    <hyperlink ref="LX64" r:id="rId84"/>
    <hyperlink ref="LX41" r:id="rId85" display="https://parnamirim.rn.gov.br/legislacao.jsp"/>
  </hyperlinks>
  <pageMargins left="0.511811024" right="0.511811024" top="0.78740157499999996" bottom="0.78740157499999996" header="0.31496062000000002" footer="0.31496062000000002"/>
  <pageSetup paperSize="9" orientation="portrait" horizontalDpi="4294967295" verticalDpi="4294967295"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6"/>
  <sheetViews>
    <sheetView zoomScale="60" zoomScaleNormal="60" workbookViewId="0">
      <selection sqref="A1:B1"/>
    </sheetView>
  </sheetViews>
  <sheetFormatPr defaultRowHeight="15" x14ac:dyDescent="0.25"/>
  <cols>
    <col min="1" max="1" width="3" bestFit="1" customWidth="1"/>
    <col min="2" max="2" width="62.28515625" bestFit="1" customWidth="1"/>
    <col min="3" max="3" width="6.5703125" bestFit="1" customWidth="1"/>
    <col min="4" max="4" width="71.42578125" customWidth="1"/>
    <col min="5" max="5" width="9" bestFit="1" customWidth="1"/>
    <col min="6" max="6" width="109.42578125" bestFit="1" customWidth="1"/>
  </cols>
  <sheetData>
    <row r="1" spans="1:6" x14ac:dyDescent="0.25">
      <c r="A1" s="61" t="s">
        <v>1426</v>
      </c>
      <c r="B1" s="61"/>
      <c r="C1" s="61" t="s">
        <v>1427</v>
      </c>
      <c r="D1" s="61"/>
      <c r="E1" s="32"/>
      <c r="F1" s="32" t="s">
        <v>1428</v>
      </c>
    </row>
    <row r="2" spans="1:6" ht="30" x14ac:dyDescent="0.25">
      <c r="A2" s="60">
        <v>1</v>
      </c>
      <c r="B2" s="60" t="s">
        <v>1429</v>
      </c>
      <c r="C2" s="33" t="s">
        <v>1430</v>
      </c>
      <c r="D2" s="33" t="s">
        <v>1431</v>
      </c>
      <c r="E2" s="33" t="s">
        <v>454</v>
      </c>
      <c r="F2" s="34" t="s">
        <v>1432</v>
      </c>
    </row>
    <row r="3" spans="1:6" ht="30" x14ac:dyDescent="0.25">
      <c r="A3" s="60"/>
      <c r="B3" s="60"/>
      <c r="C3" s="60" t="s">
        <v>1433</v>
      </c>
      <c r="D3" s="60" t="s">
        <v>1434</v>
      </c>
      <c r="E3" s="33" t="s">
        <v>455</v>
      </c>
      <c r="F3" s="34" t="s">
        <v>1435</v>
      </c>
    </row>
    <row r="4" spans="1:6" ht="30" x14ac:dyDescent="0.25">
      <c r="A4" s="60"/>
      <c r="B4" s="60"/>
      <c r="C4" s="60"/>
      <c r="D4" s="60"/>
      <c r="E4" s="33" t="s">
        <v>456</v>
      </c>
      <c r="F4" s="34" t="s">
        <v>1436</v>
      </c>
    </row>
    <row r="5" spans="1:6" x14ac:dyDescent="0.25">
      <c r="A5" s="60"/>
      <c r="B5" s="60"/>
      <c r="C5" s="33" t="s">
        <v>1437</v>
      </c>
      <c r="D5" s="33" t="s">
        <v>3</v>
      </c>
      <c r="E5" s="33" t="s">
        <v>457</v>
      </c>
      <c r="F5" s="34" t="s">
        <v>1438</v>
      </c>
    </row>
    <row r="6" spans="1:6" x14ac:dyDescent="0.25">
      <c r="A6" s="60"/>
      <c r="B6" s="60"/>
      <c r="C6" s="60" t="s">
        <v>1439</v>
      </c>
      <c r="D6" s="60" t="s">
        <v>1440</v>
      </c>
      <c r="E6" s="33" t="s">
        <v>458</v>
      </c>
      <c r="F6" s="34" t="s">
        <v>1441</v>
      </c>
    </row>
    <row r="7" spans="1:6" ht="30" x14ac:dyDescent="0.25">
      <c r="A7" s="60"/>
      <c r="B7" s="60"/>
      <c r="C7" s="60"/>
      <c r="D7" s="60"/>
      <c r="E7" s="33" t="s">
        <v>459</v>
      </c>
      <c r="F7" s="34" t="s">
        <v>1442</v>
      </c>
    </row>
    <row r="8" spans="1:6" ht="30" x14ac:dyDescent="0.25">
      <c r="A8" s="60"/>
      <c r="B8" s="60"/>
      <c r="C8" s="60"/>
      <c r="D8" s="60"/>
      <c r="E8" s="33" t="s">
        <v>460</v>
      </c>
      <c r="F8" s="34" t="s">
        <v>1443</v>
      </c>
    </row>
    <row r="9" spans="1:6" ht="30" x14ac:dyDescent="0.25">
      <c r="A9" s="60"/>
      <c r="B9" s="60"/>
      <c r="C9" s="60"/>
      <c r="D9" s="60"/>
      <c r="E9" s="33" t="s">
        <v>461</v>
      </c>
      <c r="F9" s="34" t="s">
        <v>1444</v>
      </c>
    </row>
    <row r="10" spans="1:6" ht="30" x14ac:dyDescent="0.25">
      <c r="A10" s="60"/>
      <c r="B10" s="60"/>
      <c r="C10" s="60"/>
      <c r="D10" s="60"/>
      <c r="E10" s="33" t="s">
        <v>462</v>
      </c>
      <c r="F10" s="34" t="s">
        <v>1445</v>
      </c>
    </row>
    <row r="11" spans="1:6" ht="30" x14ac:dyDescent="0.25">
      <c r="A11" s="60"/>
      <c r="B11" s="60"/>
      <c r="C11" s="60"/>
      <c r="D11" s="60"/>
      <c r="E11" s="33" t="s">
        <v>463</v>
      </c>
      <c r="F11" s="34" t="s">
        <v>1446</v>
      </c>
    </row>
    <row r="12" spans="1:6" ht="30" x14ac:dyDescent="0.25">
      <c r="A12" s="60"/>
      <c r="B12" s="60"/>
      <c r="C12" s="60"/>
      <c r="D12" s="60"/>
      <c r="E12" s="33" t="s">
        <v>464</v>
      </c>
      <c r="F12" s="34" t="s">
        <v>1447</v>
      </c>
    </row>
    <row r="13" spans="1:6" ht="30" x14ac:dyDescent="0.25">
      <c r="A13" s="60"/>
      <c r="B13" s="60"/>
      <c r="C13" s="60"/>
      <c r="D13" s="60"/>
      <c r="E13" s="33" t="s">
        <v>465</v>
      </c>
      <c r="F13" s="34" t="s">
        <v>1448</v>
      </c>
    </row>
    <row r="14" spans="1:6" x14ac:dyDescent="0.25">
      <c r="A14" s="60"/>
      <c r="B14" s="60"/>
      <c r="C14" s="60"/>
      <c r="D14" s="60"/>
      <c r="E14" s="33" t="s">
        <v>466</v>
      </c>
      <c r="F14" s="34" t="s">
        <v>1449</v>
      </c>
    </row>
    <row r="15" spans="1:6" ht="30" x14ac:dyDescent="0.25">
      <c r="A15" s="60"/>
      <c r="B15" s="60"/>
      <c r="C15" s="60"/>
      <c r="D15" s="60"/>
      <c r="E15" s="33" t="s">
        <v>467</v>
      </c>
      <c r="F15" s="34" t="s">
        <v>1450</v>
      </c>
    </row>
    <row r="16" spans="1:6" x14ac:dyDescent="0.25">
      <c r="A16" s="60"/>
      <c r="B16" s="60"/>
      <c r="C16" s="60"/>
      <c r="D16" s="60"/>
      <c r="E16" s="33" t="s">
        <v>468</v>
      </c>
      <c r="F16" s="34" t="s">
        <v>1451</v>
      </c>
    </row>
    <row r="17" spans="1:6" x14ac:dyDescent="0.25">
      <c r="A17" s="60"/>
      <c r="B17" s="60"/>
      <c r="C17" s="60"/>
      <c r="D17" s="60"/>
      <c r="E17" s="33" t="s">
        <v>469</v>
      </c>
      <c r="F17" s="34" t="s">
        <v>1452</v>
      </c>
    </row>
    <row r="18" spans="1:6" ht="30" x14ac:dyDescent="0.25">
      <c r="A18" s="60"/>
      <c r="B18" s="60"/>
      <c r="C18" s="60" t="s">
        <v>1453</v>
      </c>
      <c r="D18" s="60" t="s">
        <v>1454</v>
      </c>
      <c r="E18" s="33" t="s">
        <v>470</v>
      </c>
      <c r="F18" s="34" t="s">
        <v>1455</v>
      </c>
    </row>
    <row r="19" spans="1:6" ht="30" x14ac:dyDescent="0.25">
      <c r="A19" s="60"/>
      <c r="B19" s="60"/>
      <c r="C19" s="60"/>
      <c r="D19" s="60"/>
      <c r="E19" s="33" t="s">
        <v>471</v>
      </c>
      <c r="F19" s="34" t="s">
        <v>1456</v>
      </c>
    </row>
    <row r="20" spans="1:6" ht="30" x14ac:dyDescent="0.25">
      <c r="A20" s="60"/>
      <c r="B20" s="60"/>
      <c r="C20" s="60"/>
      <c r="D20" s="60"/>
      <c r="E20" s="33" t="s">
        <v>472</v>
      </c>
      <c r="F20" s="34" t="s">
        <v>1457</v>
      </c>
    </row>
    <row r="21" spans="1:6" ht="30" x14ac:dyDescent="0.25">
      <c r="A21" s="60"/>
      <c r="B21" s="60"/>
      <c r="C21" s="60"/>
      <c r="D21" s="60"/>
      <c r="E21" s="33" t="s">
        <v>473</v>
      </c>
      <c r="F21" s="34" t="s">
        <v>1458</v>
      </c>
    </row>
    <row r="22" spans="1:6" ht="30" x14ac:dyDescent="0.25">
      <c r="A22" s="60"/>
      <c r="B22" s="60"/>
      <c r="C22" s="60"/>
      <c r="D22" s="60"/>
      <c r="E22" s="33" t="s">
        <v>474</v>
      </c>
      <c r="F22" s="34" t="s">
        <v>1459</v>
      </c>
    </row>
    <row r="23" spans="1:6" ht="30" x14ac:dyDescent="0.25">
      <c r="A23" s="60"/>
      <c r="B23" s="60"/>
      <c r="C23" s="60"/>
      <c r="D23" s="60"/>
      <c r="E23" s="33" t="s">
        <v>475</v>
      </c>
      <c r="F23" s="34" t="s">
        <v>1460</v>
      </c>
    </row>
    <row r="24" spans="1:6" ht="30" x14ac:dyDescent="0.25">
      <c r="A24" s="60"/>
      <c r="B24" s="60"/>
      <c r="C24" s="60"/>
      <c r="D24" s="60"/>
      <c r="E24" s="33" t="s">
        <v>476</v>
      </c>
      <c r="F24" s="34" t="s">
        <v>1461</v>
      </c>
    </row>
    <row r="25" spans="1:6" ht="30" x14ac:dyDescent="0.25">
      <c r="A25" s="60"/>
      <c r="B25" s="60"/>
      <c r="C25" s="60"/>
      <c r="D25" s="60"/>
      <c r="E25" s="33" t="s">
        <v>477</v>
      </c>
      <c r="F25" s="34" t="s">
        <v>1462</v>
      </c>
    </row>
    <row r="26" spans="1:6" ht="30" x14ac:dyDescent="0.25">
      <c r="A26" s="60"/>
      <c r="B26" s="60"/>
      <c r="C26" s="60"/>
      <c r="D26" s="60"/>
      <c r="E26" s="33" t="s">
        <v>478</v>
      </c>
      <c r="F26" s="34" t="s">
        <v>1463</v>
      </c>
    </row>
    <row r="27" spans="1:6" ht="30" x14ac:dyDescent="0.25">
      <c r="A27" s="60"/>
      <c r="B27" s="60"/>
      <c r="C27" s="60"/>
      <c r="D27" s="60"/>
      <c r="E27" s="33" t="s">
        <v>479</v>
      </c>
      <c r="F27" s="34" t="s">
        <v>1464</v>
      </c>
    </row>
    <row r="28" spans="1:6" ht="30" x14ac:dyDescent="0.25">
      <c r="A28" s="60"/>
      <c r="B28" s="60"/>
      <c r="C28" s="60"/>
      <c r="D28" s="60"/>
      <c r="E28" s="33" t="s">
        <v>480</v>
      </c>
      <c r="F28" s="34" t="s">
        <v>1465</v>
      </c>
    </row>
    <row r="29" spans="1:6" ht="30" x14ac:dyDescent="0.25">
      <c r="A29" s="60"/>
      <c r="B29" s="60"/>
      <c r="C29" s="60"/>
      <c r="D29" s="60"/>
      <c r="E29" s="33" t="s">
        <v>481</v>
      </c>
      <c r="F29" s="34" t="s">
        <v>1466</v>
      </c>
    </row>
    <row r="30" spans="1:6" ht="30" x14ac:dyDescent="0.25">
      <c r="A30" s="60"/>
      <c r="B30" s="60"/>
      <c r="C30" s="60"/>
      <c r="D30" s="60"/>
      <c r="E30" s="33" t="s">
        <v>482</v>
      </c>
      <c r="F30" s="34" t="s">
        <v>1467</v>
      </c>
    </row>
    <row r="31" spans="1:6" ht="30" x14ac:dyDescent="0.25">
      <c r="A31" s="60"/>
      <c r="B31" s="60"/>
      <c r="C31" s="60"/>
      <c r="D31" s="60"/>
      <c r="E31" s="33" t="s">
        <v>483</v>
      </c>
      <c r="F31" s="34" t="s">
        <v>1468</v>
      </c>
    </row>
    <row r="32" spans="1:6" ht="30" x14ac:dyDescent="0.25">
      <c r="A32" s="60"/>
      <c r="B32" s="60"/>
      <c r="C32" s="60"/>
      <c r="D32" s="60"/>
      <c r="E32" s="33" t="s">
        <v>484</v>
      </c>
      <c r="F32" s="34" t="s">
        <v>1469</v>
      </c>
    </row>
    <row r="33" spans="1:6" ht="30" x14ac:dyDescent="0.25">
      <c r="A33" s="60"/>
      <c r="B33" s="60"/>
      <c r="C33" s="60"/>
      <c r="D33" s="60"/>
      <c r="E33" s="33" t="s">
        <v>485</v>
      </c>
      <c r="F33" s="34" t="s">
        <v>1470</v>
      </c>
    </row>
    <row r="34" spans="1:6" ht="30" x14ac:dyDescent="0.25">
      <c r="A34" s="60"/>
      <c r="B34" s="60"/>
      <c r="C34" s="60"/>
      <c r="D34" s="60"/>
      <c r="E34" s="33" t="s">
        <v>486</v>
      </c>
      <c r="F34" s="34" t="s">
        <v>1471</v>
      </c>
    </row>
    <row r="35" spans="1:6" ht="30" x14ac:dyDescent="0.25">
      <c r="A35" s="60"/>
      <c r="B35" s="60"/>
      <c r="C35" s="60"/>
      <c r="D35" s="60"/>
      <c r="E35" s="33" t="s">
        <v>487</v>
      </c>
      <c r="F35" s="34" t="s">
        <v>1472</v>
      </c>
    </row>
    <row r="36" spans="1:6" ht="30" x14ac:dyDescent="0.25">
      <c r="A36" s="60"/>
      <c r="B36" s="60"/>
      <c r="C36" s="60"/>
      <c r="D36" s="60"/>
      <c r="E36" s="33" t="s">
        <v>488</v>
      </c>
      <c r="F36" s="34" t="s">
        <v>1473</v>
      </c>
    </row>
    <row r="37" spans="1:6" ht="30" x14ac:dyDescent="0.25">
      <c r="A37" s="60"/>
      <c r="B37" s="60"/>
      <c r="C37" s="60"/>
      <c r="D37" s="60"/>
      <c r="E37" s="33" t="s">
        <v>489</v>
      </c>
      <c r="F37" s="34" t="s">
        <v>1474</v>
      </c>
    </row>
    <row r="38" spans="1:6" ht="30" x14ac:dyDescent="0.25">
      <c r="A38" s="60"/>
      <c r="B38" s="60"/>
      <c r="C38" s="60"/>
      <c r="D38" s="60"/>
      <c r="E38" s="33" t="s">
        <v>490</v>
      </c>
      <c r="F38" s="34" t="s">
        <v>1475</v>
      </c>
    </row>
    <row r="39" spans="1:6" ht="30" x14ac:dyDescent="0.25">
      <c r="A39" s="60"/>
      <c r="B39" s="60"/>
      <c r="C39" s="60"/>
      <c r="D39" s="60"/>
      <c r="E39" s="33" t="s">
        <v>491</v>
      </c>
      <c r="F39" s="34" t="s">
        <v>1476</v>
      </c>
    </row>
    <row r="40" spans="1:6" ht="30" x14ac:dyDescent="0.25">
      <c r="A40" s="60"/>
      <c r="B40" s="60"/>
      <c r="C40" s="60"/>
      <c r="D40" s="60"/>
      <c r="E40" s="33" t="s">
        <v>492</v>
      </c>
      <c r="F40" s="34" t="s">
        <v>1477</v>
      </c>
    </row>
    <row r="41" spans="1:6" ht="30" x14ac:dyDescent="0.25">
      <c r="A41" s="60"/>
      <c r="B41" s="60"/>
      <c r="C41" s="60"/>
      <c r="D41" s="60"/>
      <c r="E41" s="33" t="s">
        <v>493</v>
      </c>
      <c r="F41" s="34" t="s">
        <v>1478</v>
      </c>
    </row>
    <row r="42" spans="1:6" ht="30" x14ac:dyDescent="0.25">
      <c r="A42" s="60"/>
      <c r="B42" s="60"/>
      <c r="C42" s="60"/>
      <c r="D42" s="60"/>
      <c r="E42" s="33" t="s">
        <v>494</v>
      </c>
      <c r="F42" s="34" t="s">
        <v>1479</v>
      </c>
    </row>
    <row r="43" spans="1:6" ht="30" x14ac:dyDescent="0.25">
      <c r="A43" s="60"/>
      <c r="B43" s="60"/>
      <c r="C43" s="60"/>
      <c r="D43" s="60"/>
      <c r="E43" s="33" t="s">
        <v>495</v>
      </c>
      <c r="F43" s="34" t="s">
        <v>1480</v>
      </c>
    </row>
    <row r="44" spans="1:6" ht="30" x14ac:dyDescent="0.25">
      <c r="A44" s="60"/>
      <c r="B44" s="60"/>
      <c r="C44" s="60"/>
      <c r="D44" s="60"/>
      <c r="E44" s="33" t="s">
        <v>496</v>
      </c>
      <c r="F44" s="34" t="s">
        <v>1481</v>
      </c>
    </row>
    <row r="45" spans="1:6" ht="30" x14ac:dyDescent="0.25">
      <c r="A45" s="60"/>
      <c r="B45" s="60"/>
      <c r="C45" s="60"/>
      <c r="D45" s="60"/>
      <c r="E45" s="33" t="s">
        <v>497</v>
      </c>
      <c r="F45" s="34" t="s">
        <v>1482</v>
      </c>
    </row>
    <row r="46" spans="1:6" x14ac:dyDescent="0.25">
      <c r="A46" s="60"/>
      <c r="B46" s="60"/>
      <c r="C46" s="60"/>
      <c r="D46" s="60"/>
      <c r="E46" s="33" t="s">
        <v>498</v>
      </c>
      <c r="F46" s="34" t="s">
        <v>44</v>
      </c>
    </row>
    <row r="47" spans="1:6" x14ac:dyDescent="0.25">
      <c r="A47" s="60"/>
      <c r="B47" s="60"/>
      <c r="C47" s="60"/>
      <c r="D47" s="60"/>
      <c r="E47" s="33" t="s">
        <v>499</v>
      </c>
      <c r="F47" s="34" t="s">
        <v>45</v>
      </c>
    </row>
    <row r="48" spans="1:6" x14ac:dyDescent="0.25">
      <c r="A48" s="60"/>
      <c r="B48" s="60"/>
      <c r="C48" s="60"/>
      <c r="D48" s="60"/>
      <c r="E48" s="33" t="s">
        <v>500</v>
      </c>
      <c r="F48" s="35" t="s">
        <v>46</v>
      </c>
    </row>
    <row r="49" spans="1:6" x14ac:dyDescent="0.25">
      <c r="A49" s="60"/>
      <c r="B49" s="60"/>
      <c r="C49" s="60"/>
      <c r="D49" s="60"/>
      <c r="E49" s="33" t="s">
        <v>501</v>
      </c>
      <c r="F49" s="35" t="s">
        <v>47</v>
      </c>
    </row>
    <row r="50" spans="1:6" x14ac:dyDescent="0.25">
      <c r="A50" s="60"/>
      <c r="B50" s="60"/>
      <c r="C50" s="60"/>
      <c r="D50" s="60"/>
      <c r="E50" s="33" t="s">
        <v>502</v>
      </c>
      <c r="F50" s="35" t="s">
        <v>48</v>
      </c>
    </row>
    <row r="51" spans="1:6" ht="30" x14ac:dyDescent="0.25">
      <c r="A51" s="60"/>
      <c r="B51" s="60"/>
      <c r="C51" s="60" t="s">
        <v>1483</v>
      </c>
      <c r="D51" s="60" t="s">
        <v>1484</v>
      </c>
      <c r="E51" s="33" t="s">
        <v>503</v>
      </c>
      <c r="F51" s="34" t="s">
        <v>1485</v>
      </c>
    </row>
    <row r="52" spans="1:6" ht="30" x14ac:dyDescent="0.25">
      <c r="A52" s="60"/>
      <c r="B52" s="60"/>
      <c r="C52" s="60"/>
      <c r="D52" s="60"/>
      <c r="E52" s="33" t="s">
        <v>504</v>
      </c>
      <c r="F52" s="34" t="s">
        <v>1486</v>
      </c>
    </row>
    <row r="53" spans="1:6" ht="30" x14ac:dyDescent="0.25">
      <c r="A53" s="60"/>
      <c r="B53" s="60"/>
      <c r="C53" s="60"/>
      <c r="D53" s="60"/>
      <c r="E53" s="33" t="s">
        <v>505</v>
      </c>
      <c r="F53" s="34" t="s">
        <v>1487</v>
      </c>
    </row>
    <row r="54" spans="1:6" x14ac:dyDescent="0.25">
      <c r="A54" s="60"/>
      <c r="B54" s="60"/>
      <c r="C54" s="60"/>
      <c r="D54" s="60"/>
      <c r="E54" s="33" t="s">
        <v>506</v>
      </c>
      <c r="F54" s="34" t="s">
        <v>1488</v>
      </c>
    </row>
    <row r="55" spans="1:6" x14ac:dyDescent="0.25">
      <c r="A55" s="60"/>
      <c r="B55" s="60"/>
      <c r="C55" s="60"/>
      <c r="D55" s="60"/>
      <c r="E55" s="33" t="s">
        <v>507</v>
      </c>
      <c r="F55" s="34" t="s">
        <v>1489</v>
      </c>
    </row>
    <row r="56" spans="1:6" x14ac:dyDescent="0.25">
      <c r="A56" s="60"/>
      <c r="B56" s="60"/>
      <c r="C56" s="60"/>
      <c r="D56" s="60"/>
      <c r="E56" s="33" t="s">
        <v>508</v>
      </c>
      <c r="F56" s="34" t="s">
        <v>1490</v>
      </c>
    </row>
    <row r="57" spans="1:6" x14ac:dyDescent="0.25">
      <c r="A57" s="60"/>
      <c r="B57" s="60"/>
      <c r="C57" s="60"/>
      <c r="D57" s="60"/>
      <c r="E57" s="33" t="s">
        <v>509</v>
      </c>
      <c r="F57" s="34" t="s">
        <v>1491</v>
      </c>
    </row>
    <row r="58" spans="1:6" x14ac:dyDescent="0.25">
      <c r="A58" s="60"/>
      <c r="B58" s="60"/>
      <c r="C58" s="60"/>
      <c r="D58" s="60"/>
      <c r="E58" s="33" t="s">
        <v>510</v>
      </c>
      <c r="F58" s="34" t="s">
        <v>1492</v>
      </c>
    </row>
    <row r="59" spans="1:6" x14ac:dyDescent="0.25">
      <c r="A59" s="60"/>
      <c r="B59" s="60"/>
      <c r="C59" s="60"/>
      <c r="D59" s="60"/>
      <c r="E59" s="33" t="s">
        <v>511</v>
      </c>
      <c r="F59" s="34" t="s">
        <v>1493</v>
      </c>
    </row>
    <row r="60" spans="1:6" x14ac:dyDescent="0.25">
      <c r="A60" s="60"/>
      <c r="B60" s="60"/>
      <c r="C60" s="60"/>
      <c r="D60" s="60"/>
      <c r="E60" s="33" t="s">
        <v>512</v>
      </c>
      <c r="F60" s="34" t="s">
        <v>1494</v>
      </c>
    </row>
    <row r="61" spans="1:6" x14ac:dyDescent="0.25">
      <c r="A61" s="60"/>
      <c r="B61" s="60"/>
      <c r="C61" s="60"/>
      <c r="D61" s="60"/>
      <c r="E61" s="33" t="s">
        <v>513</v>
      </c>
      <c r="F61" s="34" t="s">
        <v>1495</v>
      </c>
    </row>
    <row r="62" spans="1:6" x14ac:dyDescent="0.25">
      <c r="A62" s="60"/>
      <c r="B62" s="60"/>
      <c r="C62" s="60"/>
      <c r="D62" s="60"/>
      <c r="E62" s="33" t="s">
        <v>514</v>
      </c>
      <c r="F62" s="34" t="s">
        <v>1496</v>
      </c>
    </row>
    <row r="63" spans="1:6" x14ac:dyDescent="0.25">
      <c r="A63" s="60"/>
      <c r="B63" s="60"/>
      <c r="C63" s="60"/>
      <c r="D63" s="60"/>
      <c r="E63" s="36" t="s">
        <v>515</v>
      </c>
      <c r="F63" s="34" t="s">
        <v>1497</v>
      </c>
    </row>
    <row r="64" spans="1:6" ht="30" x14ac:dyDescent="0.25">
      <c r="A64" s="60"/>
      <c r="B64" s="60"/>
      <c r="C64" s="60" t="s">
        <v>1498</v>
      </c>
      <c r="D64" s="60" t="s">
        <v>1499</v>
      </c>
      <c r="E64" s="33" t="s">
        <v>516</v>
      </c>
      <c r="F64" s="34" t="s">
        <v>1500</v>
      </c>
    </row>
    <row r="65" spans="1:6" ht="30" x14ac:dyDescent="0.25">
      <c r="A65" s="60"/>
      <c r="B65" s="60"/>
      <c r="C65" s="60"/>
      <c r="D65" s="60"/>
      <c r="E65" s="33" t="s">
        <v>517</v>
      </c>
      <c r="F65" s="34" t="s">
        <v>1501</v>
      </c>
    </row>
    <row r="66" spans="1:6" ht="30" x14ac:dyDescent="0.25">
      <c r="A66" s="60"/>
      <c r="B66" s="60"/>
      <c r="C66" s="60"/>
      <c r="D66" s="60"/>
      <c r="E66" s="33" t="s">
        <v>518</v>
      </c>
      <c r="F66" s="34" t="s">
        <v>1502</v>
      </c>
    </row>
    <row r="67" spans="1:6" ht="30" x14ac:dyDescent="0.25">
      <c r="A67" s="60"/>
      <c r="B67" s="60"/>
      <c r="C67" s="60"/>
      <c r="D67" s="60"/>
      <c r="E67" s="33" t="s">
        <v>519</v>
      </c>
      <c r="F67" s="34" t="s">
        <v>1503</v>
      </c>
    </row>
    <row r="68" spans="1:6" ht="30" x14ac:dyDescent="0.25">
      <c r="A68" s="60"/>
      <c r="B68" s="60"/>
      <c r="C68" s="60"/>
      <c r="D68" s="60"/>
      <c r="E68" s="33" t="s">
        <v>520</v>
      </c>
      <c r="F68" s="34" t="s">
        <v>1504</v>
      </c>
    </row>
    <row r="69" spans="1:6" ht="30" x14ac:dyDescent="0.25">
      <c r="A69" s="60"/>
      <c r="B69" s="60"/>
      <c r="C69" s="60"/>
      <c r="D69" s="60"/>
      <c r="E69" s="33" t="s">
        <v>521</v>
      </c>
      <c r="F69" s="34" t="s">
        <v>1505</v>
      </c>
    </row>
    <row r="70" spans="1:6" ht="30" x14ac:dyDescent="0.25">
      <c r="A70" s="60"/>
      <c r="B70" s="60"/>
      <c r="C70" s="60"/>
      <c r="D70" s="60"/>
      <c r="E70" s="33" t="s">
        <v>522</v>
      </c>
      <c r="F70" s="34" t="s">
        <v>1506</v>
      </c>
    </row>
    <row r="71" spans="1:6" ht="30" x14ac:dyDescent="0.25">
      <c r="A71" s="60"/>
      <c r="B71" s="60"/>
      <c r="C71" s="60"/>
      <c r="D71" s="60"/>
      <c r="E71" s="33" t="s">
        <v>523</v>
      </c>
      <c r="F71" s="34" t="s">
        <v>1507</v>
      </c>
    </row>
    <row r="72" spans="1:6" ht="30" x14ac:dyDescent="0.25">
      <c r="A72" s="60"/>
      <c r="B72" s="62" t="s">
        <v>1508</v>
      </c>
      <c r="C72" s="60" t="s">
        <v>1509</v>
      </c>
      <c r="D72" s="60" t="s">
        <v>1510</v>
      </c>
      <c r="E72" s="37" t="s">
        <v>524</v>
      </c>
      <c r="F72" s="35" t="s">
        <v>1511</v>
      </c>
    </row>
    <row r="73" spans="1:6" ht="30" x14ac:dyDescent="0.25">
      <c r="A73" s="60"/>
      <c r="B73" s="62"/>
      <c r="C73" s="60"/>
      <c r="D73" s="60"/>
      <c r="E73" s="37" t="s">
        <v>525</v>
      </c>
      <c r="F73" s="35" t="s">
        <v>1512</v>
      </c>
    </row>
    <row r="74" spans="1:6" ht="30" x14ac:dyDescent="0.25">
      <c r="A74" s="60"/>
      <c r="B74" s="62"/>
      <c r="C74" s="60"/>
      <c r="D74" s="60"/>
      <c r="E74" s="37" t="s">
        <v>526</v>
      </c>
      <c r="F74" s="35" t="s">
        <v>1513</v>
      </c>
    </row>
    <row r="75" spans="1:6" ht="30" x14ac:dyDescent="0.25">
      <c r="A75" s="60"/>
      <c r="B75" s="62"/>
      <c r="C75" s="60"/>
      <c r="D75" s="60"/>
      <c r="E75" s="37" t="s">
        <v>527</v>
      </c>
      <c r="F75" s="35" t="s">
        <v>1514</v>
      </c>
    </row>
    <row r="76" spans="1:6" ht="30" x14ac:dyDescent="0.25">
      <c r="A76" s="60"/>
      <c r="B76" s="62"/>
      <c r="C76" s="60"/>
      <c r="D76" s="60"/>
      <c r="E76" s="37" t="s">
        <v>528</v>
      </c>
      <c r="F76" s="35" t="s">
        <v>1515</v>
      </c>
    </row>
    <row r="77" spans="1:6" ht="30" x14ac:dyDescent="0.25">
      <c r="A77" s="60"/>
      <c r="B77" s="62"/>
      <c r="C77" s="60"/>
      <c r="D77" s="60"/>
      <c r="E77" s="37" t="s">
        <v>529</v>
      </c>
      <c r="F77" s="35" t="s">
        <v>1516</v>
      </c>
    </row>
    <row r="78" spans="1:6" ht="30" x14ac:dyDescent="0.25">
      <c r="A78" s="60"/>
      <c r="B78" s="62"/>
      <c r="C78" s="60"/>
      <c r="D78" s="60"/>
      <c r="E78" s="37" t="s">
        <v>530</v>
      </c>
      <c r="F78" s="35" t="s">
        <v>1517</v>
      </c>
    </row>
    <row r="79" spans="1:6" ht="30" x14ac:dyDescent="0.25">
      <c r="A79" s="60"/>
      <c r="B79" s="62"/>
      <c r="C79" s="60"/>
      <c r="D79" s="60"/>
      <c r="E79" s="37" t="s">
        <v>531</v>
      </c>
      <c r="F79" s="35" t="s">
        <v>1518</v>
      </c>
    </row>
    <row r="80" spans="1:6" x14ac:dyDescent="0.25">
      <c r="A80" s="60"/>
      <c r="B80" s="62"/>
      <c r="C80" s="60"/>
      <c r="D80" s="60"/>
      <c r="E80" s="33" t="s">
        <v>532</v>
      </c>
      <c r="F80" s="34" t="s">
        <v>1519</v>
      </c>
    </row>
    <row r="81" spans="1:6" x14ac:dyDescent="0.25">
      <c r="A81" s="60"/>
      <c r="B81" s="62"/>
      <c r="C81" s="33" t="s">
        <v>1520</v>
      </c>
      <c r="D81" s="33" t="s">
        <v>1521</v>
      </c>
      <c r="E81" s="33" t="s">
        <v>533</v>
      </c>
      <c r="F81" s="34" t="s">
        <v>1522</v>
      </c>
    </row>
    <row r="82" spans="1:6" x14ac:dyDescent="0.25">
      <c r="A82" s="60"/>
      <c r="B82" s="62"/>
      <c r="C82" s="60" t="s">
        <v>1523</v>
      </c>
      <c r="D82" s="60" t="s">
        <v>1524</v>
      </c>
      <c r="E82" s="33" t="s">
        <v>534</v>
      </c>
      <c r="F82" s="34" t="s">
        <v>1525</v>
      </c>
    </row>
    <row r="83" spans="1:6" x14ac:dyDescent="0.25">
      <c r="A83" s="60"/>
      <c r="B83" s="62"/>
      <c r="C83" s="60"/>
      <c r="D83" s="60"/>
      <c r="E83" s="33" t="s">
        <v>535</v>
      </c>
      <c r="F83" s="34" t="s">
        <v>1526</v>
      </c>
    </row>
    <row r="84" spans="1:6" x14ac:dyDescent="0.25">
      <c r="A84" s="60"/>
      <c r="B84" s="62"/>
      <c r="C84" s="60"/>
      <c r="D84" s="60"/>
      <c r="E84" s="33" t="s">
        <v>536</v>
      </c>
      <c r="F84" s="34" t="s">
        <v>1527</v>
      </c>
    </row>
    <row r="85" spans="1:6" x14ac:dyDescent="0.25">
      <c r="A85" s="60"/>
      <c r="B85" s="62"/>
      <c r="C85" s="60"/>
      <c r="D85" s="60"/>
      <c r="E85" s="33" t="s">
        <v>537</v>
      </c>
      <c r="F85" s="34" t="s">
        <v>1528</v>
      </c>
    </row>
    <row r="86" spans="1:6" x14ac:dyDescent="0.25">
      <c r="A86" s="60"/>
      <c r="B86" s="62"/>
      <c r="C86" s="60"/>
      <c r="D86" s="60"/>
      <c r="E86" s="33" t="s">
        <v>538</v>
      </c>
      <c r="F86" s="34" t="s">
        <v>1529</v>
      </c>
    </row>
    <row r="87" spans="1:6" x14ac:dyDescent="0.25">
      <c r="A87" s="60"/>
      <c r="B87" s="62"/>
      <c r="C87" s="60"/>
      <c r="D87" s="60"/>
      <c r="E87" s="33" t="s">
        <v>539</v>
      </c>
      <c r="F87" s="34" t="s">
        <v>1530</v>
      </c>
    </row>
    <row r="88" spans="1:6" x14ac:dyDescent="0.25">
      <c r="A88" s="60"/>
      <c r="B88" s="62"/>
      <c r="C88" s="60"/>
      <c r="D88" s="60"/>
      <c r="E88" s="33" t="s">
        <v>540</v>
      </c>
      <c r="F88" s="34" t="s">
        <v>1531</v>
      </c>
    </row>
    <row r="89" spans="1:6" x14ac:dyDescent="0.25">
      <c r="A89" s="60"/>
      <c r="B89" s="62"/>
      <c r="C89" s="60"/>
      <c r="D89" s="60"/>
      <c r="E89" s="33" t="s">
        <v>541</v>
      </c>
      <c r="F89" s="34" t="s">
        <v>1532</v>
      </c>
    </row>
    <row r="90" spans="1:6" ht="30" x14ac:dyDescent="0.25">
      <c r="A90" s="60"/>
      <c r="B90" s="62"/>
      <c r="C90" s="60" t="s">
        <v>1533</v>
      </c>
      <c r="D90" s="60" t="s">
        <v>1534</v>
      </c>
      <c r="E90" s="33" t="s">
        <v>542</v>
      </c>
      <c r="F90" s="34" t="s">
        <v>1535</v>
      </c>
    </row>
    <row r="91" spans="1:6" ht="30" x14ac:dyDescent="0.25">
      <c r="A91" s="60"/>
      <c r="B91" s="62"/>
      <c r="C91" s="60"/>
      <c r="D91" s="60"/>
      <c r="E91" s="33" t="s">
        <v>543</v>
      </c>
      <c r="F91" s="34" t="s">
        <v>1536</v>
      </c>
    </row>
    <row r="92" spans="1:6" ht="30" x14ac:dyDescent="0.25">
      <c r="A92" s="60"/>
      <c r="B92" s="62"/>
      <c r="C92" s="60"/>
      <c r="D92" s="60"/>
      <c r="E92" s="33" t="s">
        <v>544</v>
      </c>
      <c r="F92" s="34" t="s">
        <v>1537</v>
      </c>
    </row>
    <row r="93" spans="1:6" ht="30" x14ac:dyDescent="0.25">
      <c r="A93" s="60"/>
      <c r="B93" s="62"/>
      <c r="C93" s="60"/>
      <c r="D93" s="60"/>
      <c r="E93" s="33" t="s">
        <v>545</v>
      </c>
      <c r="F93" s="34" t="s">
        <v>1538</v>
      </c>
    </row>
    <row r="94" spans="1:6" ht="30" x14ac:dyDescent="0.25">
      <c r="A94" s="60"/>
      <c r="B94" s="62"/>
      <c r="C94" s="60"/>
      <c r="D94" s="60"/>
      <c r="E94" s="33" t="s">
        <v>546</v>
      </c>
      <c r="F94" s="34" t="s">
        <v>1539</v>
      </c>
    </row>
    <row r="95" spans="1:6" ht="30" x14ac:dyDescent="0.25">
      <c r="A95" s="60"/>
      <c r="B95" s="62"/>
      <c r="C95" s="60"/>
      <c r="D95" s="60"/>
      <c r="E95" s="33" t="s">
        <v>547</v>
      </c>
      <c r="F95" s="34" t="s">
        <v>1540</v>
      </c>
    </row>
    <row r="96" spans="1:6" ht="30" x14ac:dyDescent="0.25">
      <c r="A96" s="60"/>
      <c r="B96" s="62"/>
      <c r="C96" s="60"/>
      <c r="D96" s="60"/>
      <c r="E96" s="33" t="s">
        <v>548</v>
      </c>
      <c r="F96" s="34" t="s">
        <v>1541</v>
      </c>
    </row>
    <row r="97" spans="1:6" ht="45" x14ac:dyDescent="0.25">
      <c r="A97" s="60"/>
      <c r="B97" s="62"/>
      <c r="C97" s="60"/>
      <c r="D97" s="60"/>
      <c r="E97" s="33" t="s">
        <v>549</v>
      </c>
      <c r="F97" s="34" t="s">
        <v>1542</v>
      </c>
    </row>
    <row r="98" spans="1:6" ht="30" x14ac:dyDescent="0.25">
      <c r="A98" s="60"/>
      <c r="B98" s="62"/>
      <c r="C98" s="60"/>
      <c r="D98" s="60"/>
      <c r="E98" s="33" t="s">
        <v>550</v>
      </c>
      <c r="F98" s="34" t="s">
        <v>1543</v>
      </c>
    </row>
    <row r="99" spans="1:6" ht="30" x14ac:dyDescent="0.25">
      <c r="A99" s="60"/>
      <c r="B99" s="62"/>
      <c r="C99" s="60"/>
      <c r="D99" s="60"/>
      <c r="E99" s="33" t="s">
        <v>551</v>
      </c>
      <c r="F99" s="34" t="s">
        <v>1544</v>
      </c>
    </row>
    <row r="100" spans="1:6" ht="30" x14ac:dyDescent="0.25">
      <c r="A100" s="60"/>
      <c r="B100" s="62"/>
      <c r="C100" s="60"/>
      <c r="D100" s="60"/>
      <c r="E100" s="33" t="s">
        <v>552</v>
      </c>
      <c r="F100" s="34" t="s">
        <v>1545</v>
      </c>
    </row>
    <row r="101" spans="1:6" ht="30" x14ac:dyDescent="0.25">
      <c r="A101" s="60"/>
      <c r="B101" s="62"/>
      <c r="C101" s="60"/>
      <c r="D101" s="60"/>
      <c r="E101" s="33" t="s">
        <v>553</v>
      </c>
      <c r="F101" s="34" t="s">
        <v>1546</v>
      </c>
    </row>
    <row r="102" spans="1:6" x14ac:dyDescent="0.25">
      <c r="A102" s="60"/>
      <c r="B102" s="62"/>
      <c r="C102" s="60" t="s">
        <v>1547</v>
      </c>
      <c r="D102" s="60" t="s">
        <v>1548</v>
      </c>
      <c r="E102" s="33" t="s">
        <v>554</v>
      </c>
      <c r="F102" s="34" t="s">
        <v>1549</v>
      </c>
    </row>
    <row r="103" spans="1:6" x14ac:dyDescent="0.25">
      <c r="A103" s="60"/>
      <c r="B103" s="62"/>
      <c r="C103" s="60"/>
      <c r="D103" s="60"/>
      <c r="E103" s="33" t="s">
        <v>555</v>
      </c>
      <c r="F103" s="34" t="s">
        <v>101</v>
      </c>
    </row>
    <row r="104" spans="1:6" x14ac:dyDescent="0.25">
      <c r="A104" s="60"/>
      <c r="B104" s="62"/>
      <c r="C104" s="60"/>
      <c r="D104" s="60"/>
      <c r="E104" s="33" t="s">
        <v>556</v>
      </c>
      <c r="F104" s="34" t="s">
        <v>1550</v>
      </c>
    </row>
    <row r="105" spans="1:6" ht="30" x14ac:dyDescent="0.25">
      <c r="A105" s="60"/>
      <c r="B105" s="62"/>
      <c r="C105" s="60" t="s">
        <v>1551</v>
      </c>
      <c r="D105" s="60" t="s">
        <v>1552</v>
      </c>
      <c r="E105" s="33" t="s">
        <v>557</v>
      </c>
      <c r="F105" s="34" t="s">
        <v>1553</v>
      </c>
    </row>
    <row r="106" spans="1:6" ht="30" x14ac:dyDescent="0.25">
      <c r="A106" s="60"/>
      <c r="B106" s="62"/>
      <c r="C106" s="60"/>
      <c r="D106" s="60"/>
      <c r="E106" s="33" t="s">
        <v>558</v>
      </c>
      <c r="F106" s="34" t="s">
        <v>1554</v>
      </c>
    </row>
    <row r="107" spans="1:6" ht="30" x14ac:dyDescent="0.25">
      <c r="A107" s="60"/>
      <c r="B107" s="62"/>
      <c r="C107" s="60"/>
      <c r="D107" s="60"/>
      <c r="E107" s="33" t="s">
        <v>559</v>
      </c>
      <c r="F107" s="34" t="s">
        <v>1555</v>
      </c>
    </row>
    <row r="108" spans="1:6" ht="30" x14ac:dyDescent="0.25">
      <c r="A108" s="60"/>
      <c r="B108" s="62"/>
      <c r="C108" s="60"/>
      <c r="D108" s="60"/>
      <c r="E108" s="33" t="s">
        <v>560</v>
      </c>
      <c r="F108" s="34" t="s">
        <v>1556</v>
      </c>
    </row>
    <row r="109" spans="1:6" ht="30" x14ac:dyDescent="0.25">
      <c r="A109" s="60"/>
      <c r="B109" s="62"/>
      <c r="C109" s="60"/>
      <c r="D109" s="60"/>
      <c r="E109" s="33" t="s">
        <v>561</v>
      </c>
      <c r="F109" s="34" t="s">
        <v>1557</v>
      </c>
    </row>
    <row r="110" spans="1:6" ht="30" x14ac:dyDescent="0.25">
      <c r="A110" s="60"/>
      <c r="B110" s="62"/>
      <c r="C110" s="60"/>
      <c r="D110" s="60"/>
      <c r="E110" s="33" t="s">
        <v>562</v>
      </c>
      <c r="F110" s="34" t="s">
        <v>1558</v>
      </c>
    </row>
    <row r="111" spans="1:6" ht="30" x14ac:dyDescent="0.25">
      <c r="A111" s="60"/>
      <c r="B111" s="62"/>
      <c r="C111" s="60"/>
      <c r="D111" s="60"/>
      <c r="E111" s="33" t="s">
        <v>563</v>
      </c>
      <c r="F111" s="34" t="s">
        <v>1559</v>
      </c>
    </row>
    <row r="112" spans="1:6" ht="30" x14ac:dyDescent="0.25">
      <c r="A112" s="60"/>
      <c r="B112" s="62"/>
      <c r="C112" s="60"/>
      <c r="D112" s="60"/>
      <c r="E112" s="33" t="s">
        <v>564</v>
      </c>
      <c r="F112" s="34" t="s">
        <v>1560</v>
      </c>
    </row>
    <row r="113" spans="1:6" ht="30" x14ac:dyDescent="0.25">
      <c r="A113" s="60"/>
      <c r="B113" s="62"/>
      <c r="C113" s="60"/>
      <c r="D113" s="60"/>
      <c r="E113" s="33" t="s">
        <v>565</v>
      </c>
      <c r="F113" s="34" t="s">
        <v>1561</v>
      </c>
    </row>
    <row r="114" spans="1:6" x14ac:dyDescent="0.25">
      <c r="A114" s="60"/>
      <c r="B114" s="62"/>
      <c r="C114" s="60"/>
      <c r="D114" s="60"/>
      <c r="E114" s="33" t="s">
        <v>566</v>
      </c>
      <c r="F114" s="34" t="s">
        <v>1562</v>
      </c>
    </row>
    <row r="115" spans="1:6" x14ac:dyDescent="0.25">
      <c r="A115" s="60"/>
      <c r="B115" s="62"/>
      <c r="C115" s="60"/>
      <c r="D115" s="60"/>
      <c r="E115" s="33" t="s">
        <v>567</v>
      </c>
      <c r="F115" s="34" t="s">
        <v>1563</v>
      </c>
    </row>
    <row r="116" spans="1:6" x14ac:dyDescent="0.25">
      <c r="A116" s="60"/>
      <c r="B116" s="62"/>
      <c r="C116" s="60"/>
      <c r="D116" s="60"/>
      <c r="E116" s="33" t="s">
        <v>568</v>
      </c>
      <c r="F116" s="34" t="s">
        <v>1564</v>
      </c>
    </row>
    <row r="117" spans="1:6" x14ac:dyDescent="0.25">
      <c r="A117" s="60"/>
      <c r="B117" s="62"/>
      <c r="C117" s="60"/>
      <c r="D117" s="60"/>
      <c r="E117" s="33" t="s">
        <v>569</v>
      </c>
      <c r="F117" s="34" t="s">
        <v>1565</v>
      </c>
    </row>
    <row r="118" spans="1:6" x14ac:dyDescent="0.25">
      <c r="A118" s="60"/>
      <c r="B118" s="62"/>
      <c r="C118" s="60"/>
      <c r="D118" s="60"/>
      <c r="E118" s="33" t="s">
        <v>570</v>
      </c>
      <c r="F118" s="34" t="s">
        <v>1566</v>
      </c>
    </row>
    <row r="119" spans="1:6" x14ac:dyDescent="0.25">
      <c r="A119" s="60"/>
      <c r="B119" s="62"/>
      <c r="C119" s="60"/>
      <c r="D119" s="60"/>
      <c r="E119" s="33" t="s">
        <v>571</v>
      </c>
      <c r="F119" s="34" t="s">
        <v>1567</v>
      </c>
    </row>
    <row r="120" spans="1:6" x14ac:dyDescent="0.25">
      <c r="A120" s="60"/>
      <c r="B120" s="62"/>
      <c r="C120" s="60"/>
      <c r="D120" s="60"/>
      <c r="E120" s="33" t="s">
        <v>572</v>
      </c>
      <c r="F120" s="34" t="s">
        <v>1568</v>
      </c>
    </row>
    <row r="121" spans="1:6" x14ac:dyDescent="0.25">
      <c r="A121" s="60"/>
      <c r="B121" s="62"/>
      <c r="C121" s="60"/>
      <c r="D121" s="60"/>
      <c r="E121" s="33" t="s">
        <v>573</v>
      </c>
      <c r="F121" s="34" t="s">
        <v>1569</v>
      </c>
    </row>
    <row r="122" spans="1:6" x14ac:dyDescent="0.25">
      <c r="A122" s="60">
        <v>3</v>
      </c>
      <c r="B122" s="60" t="s">
        <v>1570</v>
      </c>
      <c r="C122" s="60" t="s">
        <v>1571</v>
      </c>
      <c r="D122" s="63" t="s">
        <v>1572</v>
      </c>
      <c r="E122" s="33" t="s">
        <v>574</v>
      </c>
      <c r="F122" s="34" t="s">
        <v>1573</v>
      </c>
    </row>
    <row r="123" spans="1:6" x14ac:dyDescent="0.25">
      <c r="A123" s="60"/>
      <c r="B123" s="60"/>
      <c r="C123" s="60"/>
      <c r="D123" s="63"/>
      <c r="E123" s="33" t="s">
        <v>575</v>
      </c>
      <c r="F123" s="34" t="s">
        <v>1574</v>
      </c>
    </row>
    <row r="124" spans="1:6" x14ac:dyDescent="0.25">
      <c r="A124" s="60"/>
      <c r="B124" s="60"/>
      <c r="C124" s="60"/>
      <c r="D124" s="63"/>
      <c r="E124" s="33" t="s">
        <v>576</v>
      </c>
      <c r="F124" s="34" t="s">
        <v>1575</v>
      </c>
    </row>
    <row r="125" spans="1:6" x14ac:dyDescent="0.25">
      <c r="A125" s="60"/>
      <c r="B125" s="60"/>
      <c r="C125" s="60"/>
      <c r="D125" s="63"/>
      <c r="E125" s="33" t="s">
        <v>577</v>
      </c>
      <c r="F125" s="34" t="s">
        <v>123</v>
      </c>
    </row>
    <row r="126" spans="1:6" x14ac:dyDescent="0.25">
      <c r="A126" s="60"/>
      <c r="B126" s="60"/>
      <c r="C126" s="60"/>
      <c r="D126" s="63"/>
      <c r="E126" s="33" t="s">
        <v>578</v>
      </c>
      <c r="F126" s="34" t="s">
        <v>124</v>
      </c>
    </row>
    <row r="127" spans="1:6" x14ac:dyDescent="0.25">
      <c r="A127" s="60"/>
      <c r="B127" s="60"/>
      <c r="C127" s="60"/>
      <c r="D127" s="63"/>
      <c r="E127" s="33" t="s">
        <v>579</v>
      </c>
      <c r="F127" s="34" t="s">
        <v>1576</v>
      </c>
    </row>
    <row r="128" spans="1:6" x14ac:dyDescent="0.25">
      <c r="A128" s="60"/>
      <c r="B128" s="60"/>
      <c r="C128" s="60" t="s">
        <v>1577</v>
      </c>
      <c r="D128" s="63" t="s">
        <v>1578</v>
      </c>
      <c r="E128" s="33" t="s">
        <v>580</v>
      </c>
      <c r="F128" s="34" t="s">
        <v>1579</v>
      </c>
    </row>
    <row r="129" spans="1:6" x14ac:dyDescent="0.25">
      <c r="A129" s="60"/>
      <c r="B129" s="60"/>
      <c r="C129" s="60"/>
      <c r="D129" s="63"/>
      <c r="E129" s="33" t="s">
        <v>581</v>
      </c>
      <c r="F129" s="34" t="s">
        <v>1580</v>
      </c>
    </row>
    <row r="130" spans="1:6" x14ac:dyDescent="0.25">
      <c r="A130" s="60"/>
      <c r="B130" s="60"/>
      <c r="C130" s="60"/>
      <c r="D130" s="63"/>
      <c r="E130" s="33" t="s">
        <v>582</v>
      </c>
      <c r="F130" s="34" t="s">
        <v>1581</v>
      </c>
    </row>
    <row r="131" spans="1:6" x14ac:dyDescent="0.25">
      <c r="A131" s="60"/>
      <c r="B131" s="60"/>
      <c r="C131" s="60"/>
      <c r="D131" s="63"/>
      <c r="E131" s="33" t="s">
        <v>583</v>
      </c>
      <c r="F131" s="34" t="s">
        <v>1582</v>
      </c>
    </row>
    <row r="132" spans="1:6" x14ac:dyDescent="0.25">
      <c r="A132" s="60"/>
      <c r="B132" s="60"/>
      <c r="C132" s="60"/>
      <c r="D132" s="63"/>
      <c r="E132" s="33" t="s">
        <v>584</v>
      </c>
      <c r="F132" s="34" t="s">
        <v>1583</v>
      </c>
    </row>
    <row r="133" spans="1:6" x14ac:dyDescent="0.25">
      <c r="A133" s="60"/>
      <c r="B133" s="60"/>
      <c r="C133" s="60"/>
      <c r="D133" s="63"/>
      <c r="E133" s="33" t="s">
        <v>585</v>
      </c>
      <c r="F133" s="34" t="s">
        <v>1584</v>
      </c>
    </row>
    <row r="134" spans="1:6" x14ac:dyDescent="0.25">
      <c r="A134" s="60"/>
      <c r="B134" s="60"/>
      <c r="C134" s="60"/>
      <c r="D134" s="63"/>
      <c r="E134" s="33" t="s">
        <v>586</v>
      </c>
      <c r="F134" s="34" t="s">
        <v>1585</v>
      </c>
    </row>
    <row r="135" spans="1:6" x14ac:dyDescent="0.25">
      <c r="A135" s="60"/>
      <c r="B135" s="60"/>
      <c r="C135" s="60"/>
      <c r="D135" s="63"/>
      <c r="E135" s="33" t="s">
        <v>587</v>
      </c>
      <c r="F135" s="34" t="s">
        <v>1586</v>
      </c>
    </row>
    <row r="136" spans="1:6" x14ac:dyDescent="0.25">
      <c r="A136" s="60"/>
      <c r="B136" s="60"/>
      <c r="C136" s="60"/>
      <c r="D136" s="63"/>
      <c r="E136" s="33" t="s">
        <v>588</v>
      </c>
      <c r="F136" s="34" t="s">
        <v>1587</v>
      </c>
    </row>
    <row r="137" spans="1:6" x14ac:dyDescent="0.25">
      <c r="A137" s="60"/>
      <c r="B137" s="60"/>
      <c r="C137" s="60"/>
      <c r="D137" s="63"/>
      <c r="E137" s="33" t="s">
        <v>589</v>
      </c>
      <c r="F137" s="34" t="s">
        <v>1588</v>
      </c>
    </row>
    <row r="138" spans="1:6" x14ac:dyDescent="0.25">
      <c r="A138" s="60"/>
      <c r="B138" s="60"/>
      <c r="C138" s="60"/>
      <c r="D138" s="63"/>
      <c r="E138" s="33" t="s">
        <v>590</v>
      </c>
      <c r="F138" s="34" t="s">
        <v>1589</v>
      </c>
    </row>
    <row r="139" spans="1:6" x14ac:dyDescent="0.25">
      <c r="A139" s="60"/>
      <c r="B139" s="60"/>
      <c r="C139" s="60"/>
      <c r="D139" s="63"/>
      <c r="E139" s="33" t="s">
        <v>591</v>
      </c>
      <c r="F139" s="34" t="s">
        <v>1590</v>
      </c>
    </row>
    <row r="140" spans="1:6" x14ac:dyDescent="0.25">
      <c r="A140" s="60"/>
      <c r="B140" s="60"/>
      <c r="C140" s="60"/>
      <c r="D140" s="63"/>
      <c r="E140" s="33" t="s">
        <v>592</v>
      </c>
      <c r="F140" s="34" t="s">
        <v>1591</v>
      </c>
    </row>
    <row r="141" spans="1:6" x14ac:dyDescent="0.25">
      <c r="A141" s="60"/>
      <c r="B141" s="60"/>
      <c r="C141" s="60"/>
      <c r="D141" s="63"/>
      <c r="E141" s="33" t="s">
        <v>593</v>
      </c>
      <c r="F141" s="34" t="s">
        <v>1592</v>
      </c>
    </row>
    <row r="142" spans="1:6" x14ac:dyDescent="0.25">
      <c r="A142" s="60"/>
      <c r="B142" s="60"/>
      <c r="C142" s="60"/>
      <c r="D142" s="63"/>
      <c r="E142" s="33" t="s">
        <v>594</v>
      </c>
      <c r="F142" s="34" t="s">
        <v>1593</v>
      </c>
    </row>
    <row r="143" spans="1:6" x14ac:dyDescent="0.25">
      <c r="A143" s="60"/>
      <c r="B143" s="60"/>
      <c r="C143" s="60"/>
      <c r="D143" s="63"/>
      <c r="E143" s="33" t="s">
        <v>595</v>
      </c>
      <c r="F143" s="34" t="s">
        <v>1594</v>
      </c>
    </row>
    <row r="144" spans="1:6" x14ac:dyDescent="0.25">
      <c r="A144" s="60"/>
      <c r="B144" s="60"/>
      <c r="C144" s="60"/>
      <c r="D144" s="63"/>
      <c r="E144" s="33" t="s">
        <v>596</v>
      </c>
      <c r="F144" s="34" t="s">
        <v>1595</v>
      </c>
    </row>
    <row r="145" spans="1:6" x14ac:dyDescent="0.25">
      <c r="A145" s="60"/>
      <c r="B145" s="60"/>
      <c r="C145" s="60"/>
      <c r="D145" s="63"/>
      <c r="E145" s="33" t="s">
        <v>597</v>
      </c>
      <c r="F145" s="34" t="s">
        <v>1596</v>
      </c>
    </row>
    <row r="146" spans="1:6" x14ac:dyDescent="0.25">
      <c r="A146" s="60"/>
      <c r="B146" s="60"/>
      <c r="C146" s="60"/>
      <c r="D146" s="63"/>
      <c r="E146" s="33" t="s">
        <v>598</v>
      </c>
      <c r="F146" s="34" t="s">
        <v>1597</v>
      </c>
    </row>
    <row r="147" spans="1:6" x14ac:dyDescent="0.25">
      <c r="A147" s="60"/>
      <c r="B147" s="60"/>
      <c r="C147" s="60"/>
      <c r="D147" s="63"/>
      <c r="E147" s="33" t="s">
        <v>599</v>
      </c>
      <c r="F147" s="34" t="s">
        <v>1598</v>
      </c>
    </row>
    <row r="148" spans="1:6" x14ac:dyDescent="0.25">
      <c r="A148" s="60"/>
      <c r="B148" s="60"/>
      <c r="C148" s="60"/>
      <c r="D148" s="63"/>
      <c r="E148" s="33" t="s">
        <v>600</v>
      </c>
      <c r="F148" s="34" t="s">
        <v>1599</v>
      </c>
    </row>
    <row r="149" spans="1:6" x14ac:dyDescent="0.25">
      <c r="A149" s="60"/>
      <c r="B149" s="60"/>
      <c r="C149" s="60"/>
      <c r="D149" s="63"/>
      <c r="E149" s="33" t="s">
        <v>601</v>
      </c>
      <c r="F149" s="34" t="s">
        <v>1600</v>
      </c>
    </row>
    <row r="150" spans="1:6" x14ac:dyDescent="0.25">
      <c r="A150" s="60"/>
      <c r="B150" s="60"/>
      <c r="C150" s="60"/>
      <c r="D150" s="63"/>
      <c r="E150" s="33" t="s">
        <v>602</v>
      </c>
      <c r="F150" s="34" t="s">
        <v>1601</v>
      </c>
    </row>
    <row r="151" spans="1:6" x14ac:dyDescent="0.25">
      <c r="A151" s="60"/>
      <c r="B151" s="60"/>
      <c r="C151" s="60"/>
      <c r="D151" s="63"/>
      <c r="E151" s="33" t="s">
        <v>603</v>
      </c>
      <c r="F151" s="34" t="s">
        <v>1602</v>
      </c>
    </row>
    <row r="152" spans="1:6" x14ac:dyDescent="0.25">
      <c r="A152" s="60"/>
      <c r="B152" s="60"/>
      <c r="C152" s="60"/>
      <c r="D152" s="63"/>
      <c r="E152" s="33" t="s">
        <v>604</v>
      </c>
      <c r="F152" s="34" t="s">
        <v>1603</v>
      </c>
    </row>
    <row r="153" spans="1:6" x14ac:dyDescent="0.25">
      <c r="A153" s="60"/>
      <c r="B153" s="60"/>
      <c r="C153" s="60"/>
      <c r="D153" s="63"/>
      <c r="E153" s="33" t="s">
        <v>605</v>
      </c>
      <c r="F153" s="34" t="s">
        <v>1604</v>
      </c>
    </row>
    <row r="154" spans="1:6" x14ac:dyDescent="0.25">
      <c r="A154" s="60"/>
      <c r="B154" s="60"/>
      <c r="C154" s="60"/>
      <c r="D154" s="63"/>
      <c r="E154" s="33" t="s">
        <v>606</v>
      </c>
      <c r="F154" s="34" t="s">
        <v>1605</v>
      </c>
    </row>
    <row r="155" spans="1:6" x14ac:dyDescent="0.25">
      <c r="A155" s="60"/>
      <c r="B155" s="60"/>
      <c r="C155" s="60"/>
      <c r="D155" s="63"/>
      <c r="E155" s="33" t="s">
        <v>607</v>
      </c>
      <c r="F155" s="34" t="s">
        <v>1606</v>
      </c>
    </row>
    <row r="156" spans="1:6" x14ac:dyDescent="0.25">
      <c r="A156" s="60"/>
      <c r="B156" s="60"/>
      <c r="C156" s="60"/>
      <c r="D156" s="63"/>
      <c r="E156" s="33" t="s">
        <v>608</v>
      </c>
      <c r="F156" s="34" t="s">
        <v>1607</v>
      </c>
    </row>
    <row r="157" spans="1:6" x14ac:dyDescent="0.25">
      <c r="A157" s="60"/>
      <c r="B157" s="60"/>
      <c r="C157" s="60"/>
      <c r="D157" s="63"/>
      <c r="E157" s="33" t="s">
        <v>609</v>
      </c>
      <c r="F157" s="34" t="s">
        <v>1608</v>
      </c>
    </row>
    <row r="158" spans="1:6" x14ac:dyDescent="0.25">
      <c r="A158" s="60"/>
      <c r="B158" s="60"/>
      <c r="C158" s="60"/>
      <c r="D158" s="63"/>
      <c r="E158" s="33" t="s">
        <v>610</v>
      </c>
      <c r="F158" s="34" t="s">
        <v>1609</v>
      </c>
    </row>
    <row r="159" spans="1:6" x14ac:dyDescent="0.25">
      <c r="A159" s="60"/>
      <c r="B159" s="60"/>
      <c r="C159" s="60"/>
      <c r="D159" s="63"/>
      <c r="E159" s="33" t="s">
        <v>611</v>
      </c>
      <c r="F159" s="34" t="s">
        <v>1610</v>
      </c>
    </row>
    <row r="160" spans="1:6" x14ac:dyDescent="0.25">
      <c r="A160" s="60"/>
      <c r="B160" s="60"/>
      <c r="C160" s="60"/>
      <c r="D160" s="63"/>
      <c r="E160" s="33" t="s">
        <v>612</v>
      </c>
      <c r="F160" s="34" t="s">
        <v>1611</v>
      </c>
    </row>
    <row r="161" spans="1:6" x14ac:dyDescent="0.25">
      <c r="A161" s="60"/>
      <c r="B161" s="60"/>
      <c r="C161" s="60"/>
      <c r="D161" s="63"/>
      <c r="E161" s="33" t="s">
        <v>613</v>
      </c>
      <c r="F161" s="34" t="s">
        <v>1612</v>
      </c>
    </row>
    <row r="162" spans="1:6" x14ac:dyDescent="0.25">
      <c r="A162" s="60"/>
      <c r="B162" s="60"/>
      <c r="C162" s="60"/>
      <c r="D162" s="63"/>
      <c r="E162" s="33" t="s">
        <v>614</v>
      </c>
      <c r="F162" s="34" t="s">
        <v>1613</v>
      </c>
    </row>
    <row r="163" spans="1:6" x14ac:dyDescent="0.25">
      <c r="A163" s="60"/>
      <c r="B163" s="60"/>
      <c r="C163" s="60"/>
      <c r="D163" s="63"/>
      <c r="E163" s="33" t="s">
        <v>615</v>
      </c>
      <c r="F163" s="34" t="s">
        <v>1614</v>
      </c>
    </row>
    <row r="164" spans="1:6" x14ac:dyDescent="0.25">
      <c r="A164" s="60"/>
      <c r="B164" s="60"/>
      <c r="C164" s="60"/>
      <c r="D164" s="63"/>
      <c r="E164" s="33" t="s">
        <v>616</v>
      </c>
      <c r="F164" s="34" t="s">
        <v>1615</v>
      </c>
    </row>
    <row r="165" spans="1:6" x14ac:dyDescent="0.25">
      <c r="A165" s="60"/>
      <c r="B165" s="60"/>
      <c r="C165" s="60"/>
      <c r="D165" s="63"/>
      <c r="E165" s="33" t="s">
        <v>617</v>
      </c>
      <c r="F165" s="34" t="s">
        <v>1616</v>
      </c>
    </row>
    <row r="166" spans="1:6" x14ac:dyDescent="0.25">
      <c r="A166" s="60"/>
      <c r="B166" s="60"/>
      <c r="C166" s="60"/>
      <c r="D166" s="63"/>
      <c r="E166" s="33" t="s">
        <v>618</v>
      </c>
      <c r="F166" s="34" t="s">
        <v>1617</v>
      </c>
    </row>
    <row r="167" spans="1:6" x14ac:dyDescent="0.25">
      <c r="A167" s="60"/>
      <c r="B167" s="60"/>
      <c r="C167" s="60"/>
      <c r="D167" s="63"/>
      <c r="E167" s="33" t="s">
        <v>619</v>
      </c>
      <c r="F167" s="34" t="s">
        <v>1618</v>
      </c>
    </row>
    <row r="168" spans="1:6" x14ac:dyDescent="0.25">
      <c r="A168" s="60"/>
      <c r="B168" s="60"/>
      <c r="C168" s="60" t="s">
        <v>1619</v>
      </c>
      <c r="D168" s="63" t="s">
        <v>1620</v>
      </c>
      <c r="E168" s="33" t="s">
        <v>620</v>
      </c>
      <c r="F168" s="34" t="s">
        <v>1621</v>
      </c>
    </row>
    <row r="169" spans="1:6" x14ac:dyDescent="0.25">
      <c r="A169" s="60"/>
      <c r="B169" s="60"/>
      <c r="C169" s="60"/>
      <c r="D169" s="63"/>
      <c r="E169" s="33" t="s">
        <v>621</v>
      </c>
      <c r="F169" s="34" t="s">
        <v>1622</v>
      </c>
    </row>
    <row r="170" spans="1:6" x14ac:dyDescent="0.25">
      <c r="A170" s="60"/>
      <c r="B170" s="60"/>
      <c r="C170" s="60"/>
      <c r="D170" s="63"/>
      <c r="E170" s="33" t="s">
        <v>622</v>
      </c>
      <c r="F170" s="34" t="s">
        <v>1623</v>
      </c>
    </row>
    <row r="171" spans="1:6" x14ac:dyDescent="0.25">
      <c r="A171" s="60"/>
      <c r="B171" s="60"/>
      <c r="C171" s="60"/>
      <c r="D171" s="63"/>
      <c r="E171" s="33" t="s">
        <v>623</v>
      </c>
      <c r="F171" s="38" t="s">
        <v>1624</v>
      </c>
    </row>
    <row r="172" spans="1:6" x14ac:dyDescent="0.25">
      <c r="A172" s="60"/>
      <c r="B172" s="60"/>
      <c r="C172" s="60"/>
      <c r="D172" s="63"/>
      <c r="E172" s="33" t="s">
        <v>624</v>
      </c>
      <c r="F172" s="34" t="s">
        <v>1625</v>
      </c>
    </row>
    <row r="173" spans="1:6" x14ac:dyDescent="0.25">
      <c r="A173" s="60"/>
      <c r="B173" s="60"/>
      <c r="C173" s="60"/>
      <c r="D173" s="63"/>
      <c r="E173" s="33" t="s">
        <v>625</v>
      </c>
      <c r="F173" s="34" t="s">
        <v>1626</v>
      </c>
    </row>
    <row r="174" spans="1:6" x14ac:dyDescent="0.25">
      <c r="A174" s="60"/>
      <c r="B174" s="60"/>
      <c r="C174" s="60"/>
      <c r="D174" s="63"/>
      <c r="E174" s="33" t="s">
        <v>626</v>
      </c>
      <c r="F174" s="34" t="s">
        <v>1627</v>
      </c>
    </row>
    <row r="175" spans="1:6" x14ac:dyDescent="0.25">
      <c r="A175" s="60"/>
      <c r="B175" s="60"/>
      <c r="C175" s="60"/>
      <c r="D175" s="63"/>
      <c r="E175" s="33" t="s">
        <v>627</v>
      </c>
      <c r="F175" s="34" t="s">
        <v>1628</v>
      </c>
    </row>
    <row r="176" spans="1:6" x14ac:dyDescent="0.25">
      <c r="A176" s="60"/>
      <c r="B176" s="60"/>
      <c r="C176" s="60"/>
      <c r="D176" s="63"/>
      <c r="E176" s="33" t="s">
        <v>628</v>
      </c>
      <c r="F176" s="34" t="s">
        <v>1629</v>
      </c>
    </row>
    <row r="177" spans="1:6" x14ac:dyDescent="0.25">
      <c r="A177" s="60"/>
      <c r="B177" s="60"/>
      <c r="C177" s="60"/>
      <c r="D177" s="63"/>
      <c r="E177" s="33" t="s">
        <v>629</v>
      </c>
      <c r="F177" s="38" t="s">
        <v>1630</v>
      </c>
    </row>
    <row r="178" spans="1:6" x14ac:dyDescent="0.25">
      <c r="A178" s="60"/>
      <c r="B178" s="60"/>
      <c r="C178" s="60"/>
      <c r="D178" s="63"/>
      <c r="E178" s="33" t="s">
        <v>630</v>
      </c>
      <c r="F178" s="34" t="s">
        <v>1631</v>
      </c>
    </row>
    <row r="179" spans="1:6" x14ac:dyDescent="0.25">
      <c r="A179" s="60"/>
      <c r="B179" s="60"/>
      <c r="C179" s="60"/>
      <c r="D179" s="63"/>
      <c r="E179" s="33" t="s">
        <v>631</v>
      </c>
      <c r="F179" s="34" t="s">
        <v>1632</v>
      </c>
    </row>
    <row r="180" spans="1:6" x14ac:dyDescent="0.25">
      <c r="A180" s="60"/>
      <c r="B180" s="60"/>
      <c r="C180" s="60"/>
      <c r="D180" s="63"/>
      <c r="E180" s="33" t="s">
        <v>632</v>
      </c>
      <c r="F180" s="34" t="s">
        <v>1633</v>
      </c>
    </row>
    <row r="181" spans="1:6" x14ac:dyDescent="0.25">
      <c r="A181" s="60"/>
      <c r="B181" s="60"/>
      <c r="C181" s="60"/>
      <c r="D181" s="63"/>
      <c r="E181" s="33" t="s">
        <v>633</v>
      </c>
      <c r="F181" s="34" t="s">
        <v>1634</v>
      </c>
    </row>
    <row r="182" spans="1:6" x14ac:dyDescent="0.25">
      <c r="A182" s="60"/>
      <c r="B182" s="60"/>
      <c r="C182" s="60"/>
      <c r="D182" s="63"/>
      <c r="E182" s="33" t="s">
        <v>634</v>
      </c>
      <c r="F182" s="34" t="s">
        <v>1635</v>
      </c>
    </row>
    <row r="183" spans="1:6" x14ac:dyDescent="0.25">
      <c r="A183" s="60"/>
      <c r="B183" s="60"/>
      <c r="C183" s="60"/>
      <c r="D183" s="63"/>
      <c r="E183" s="33" t="s">
        <v>635</v>
      </c>
      <c r="F183" s="38" t="s">
        <v>1636</v>
      </c>
    </row>
    <row r="184" spans="1:6" x14ac:dyDescent="0.25">
      <c r="A184" s="60"/>
      <c r="B184" s="60"/>
      <c r="C184" s="60"/>
      <c r="D184" s="63"/>
      <c r="E184" s="33" t="s">
        <v>636</v>
      </c>
      <c r="F184" s="34" t="s">
        <v>1637</v>
      </c>
    </row>
    <row r="185" spans="1:6" x14ac:dyDescent="0.25">
      <c r="A185" s="60"/>
      <c r="B185" s="60"/>
      <c r="C185" s="60"/>
      <c r="D185" s="63"/>
      <c r="E185" s="33" t="s">
        <v>637</v>
      </c>
      <c r="F185" s="34" t="s">
        <v>1638</v>
      </c>
    </row>
    <row r="186" spans="1:6" x14ac:dyDescent="0.25">
      <c r="A186" s="60"/>
      <c r="B186" s="60"/>
      <c r="C186" s="60"/>
      <c r="D186" s="63"/>
      <c r="E186" s="33" t="s">
        <v>638</v>
      </c>
      <c r="F186" s="34" t="s">
        <v>1639</v>
      </c>
    </row>
    <row r="187" spans="1:6" x14ac:dyDescent="0.25">
      <c r="A187" s="60"/>
      <c r="B187" s="60"/>
      <c r="C187" s="60"/>
      <c r="D187" s="63"/>
      <c r="E187" s="33" t="s">
        <v>639</v>
      </c>
      <c r="F187" s="34" t="s">
        <v>1640</v>
      </c>
    </row>
    <row r="188" spans="1:6" x14ac:dyDescent="0.25">
      <c r="A188" s="60"/>
      <c r="B188" s="60"/>
      <c r="C188" s="60"/>
      <c r="D188" s="63"/>
      <c r="E188" s="33" t="s">
        <v>640</v>
      </c>
      <c r="F188" s="34" t="s">
        <v>1641</v>
      </c>
    </row>
    <row r="189" spans="1:6" x14ac:dyDescent="0.25">
      <c r="A189" s="60"/>
      <c r="B189" s="60"/>
      <c r="C189" s="60"/>
      <c r="D189" s="63"/>
      <c r="E189" s="33" t="s">
        <v>641</v>
      </c>
      <c r="F189" s="38" t="s">
        <v>1642</v>
      </c>
    </row>
    <row r="190" spans="1:6" x14ac:dyDescent="0.25">
      <c r="A190" s="60"/>
      <c r="B190" s="60"/>
      <c r="C190" s="60"/>
      <c r="D190" s="63"/>
      <c r="E190" s="33" t="s">
        <v>642</v>
      </c>
      <c r="F190" s="34" t="s">
        <v>1643</v>
      </c>
    </row>
    <row r="191" spans="1:6" x14ac:dyDescent="0.25">
      <c r="A191" s="60"/>
      <c r="B191" s="60"/>
      <c r="C191" s="60"/>
      <c r="D191" s="63"/>
      <c r="E191" s="33" t="s">
        <v>643</v>
      </c>
      <c r="F191" s="34" t="s">
        <v>1644</v>
      </c>
    </row>
    <row r="192" spans="1:6" x14ac:dyDescent="0.25">
      <c r="A192" s="60"/>
      <c r="B192" s="60"/>
      <c r="C192" s="60"/>
      <c r="D192" s="63"/>
      <c r="E192" s="33" t="s">
        <v>644</v>
      </c>
      <c r="F192" s="34" t="s">
        <v>1645</v>
      </c>
    </row>
    <row r="193" spans="1:6" x14ac:dyDescent="0.25">
      <c r="A193" s="60"/>
      <c r="B193" s="60"/>
      <c r="C193" s="60"/>
      <c r="D193" s="63"/>
      <c r="E193" s="33" t="s">
        <v>645</v>
      </c>
      <c r="F193" s="34" t="s">
        <v>1646</v>
      </c>
    </row>
    <row r="194" spans="1:6" x14ac:dyDescent="0.25">
      <c r="A194" s="60"/>
      <c r="B194" s="60"/>
      <c r="C194" s="60"/>
      <c r="D194" s="63"/>
      <c r="E194" s="33" t="s">
        <v>646</v>
      </c>
      <c r="F194" s="34" t="s">
        <v>1647</v>
      </c>
    </row>
    <row r="195" spans="1:6" x14ac:dyDescent="0.25">
      <c r="A195" s="60"/>
      <c r="B195" s="60"/>
      <c r="C195" s="60"/>
      <c r="D195" s="63"/>
      <c r="E195" s="33" t="s">
        <v>647</v>
      </c>
      <c r="F195" s="38" t="s">
        <v>1648</v>
      </c>
    </row>
    <row r="196" spans="1:6" x14ac:dyDescent="0.25">
      <c r="A196" s="60"/>
      <c r="B196" s="60"/>
      <c r="C196" s="60"/>
      <c r="D196" s="63"/>
      <c r="E196" s="33" t="s">
        <v>648</v>
      </c>
      <c r="F196" s="34" t="s">
        <v>1649</v>
      </c>
    </row>
    <row r="197" spans="1:6" x14ac:dyDescent="0.25">
      <c r="A197" s="60"/>
      <c r="B197" s="60"/>
      <c r="C197" s="60"/>
      <c r="D197" s="63"/>
      <c r="E197" s="33" t="s">
        <v>649</v>
      </c>
      <c r="F197" s="34" t="s">
        <v>1650</v>
      </c>
    </row>
    <row r="198" spans="1:6" x14ac:dyDescent="0.25">
      <c r="A198" s="60"/>
      <c r="B198" s="60"/>
      <c r="C198" s="60"/>
      <c r="D198" s="63"/>
      <c r="E198" s="33" t="s">
        <v>650</v>
      </c>
      <c r="F198" s="34" t="s">
        <v>1651</v>
      </c>
    </row>
    <row r="199" spans="1:6" x14ac:dyDescent="0.25">
      <c r="A199" s="60"/>
      <c r="B199" s="60"/>
      <c r="C199" s="60"/>
      <c r="D199" s="63"/>
      <c r="E199" s="33" t="s">
        <v>651</v>
      </c>
      <c r="F199" s="34" t="s">
        <v>1652</v>
      </c>
    </row>
    <row r="200" spans="1:6" x14ac:dyDescent="0.25">
      <c r="A200" s="60"/>
      <c r="B200" s="60"/>
      <c r="C200" s="60"/>
      <c r="D200" s="63"/>
      <c r="E200" s="33" t="s">
        <v>652</v>
      </c>
      <c r="F200" s="34" t="s">
        <v>1653</v>
      </c>
    </row>
    <row r="201" spans="1:6" x14ac:dyDescent="0.25">
      <c r="A201" s="60"/>
      <c r="B201" s="60"/>
      <c r="C201" s="60"/>
      <c r="D201" s="63"/>
      <c r="E201" s="33" t="s">
        <v>653</v>
      </c>
      <c r="F201" s="38" t="s">
        <v>1654</v>
      </c>
    </row>
    <row r="202" spans="1:6" x14ac:dyDescent="0.25">
      <c r="A202" s="60"/>
      <c r="B202" s="60"/>
      <c r="C202" s="60"/>
      <c r="D202" s="63"/>
      <c r="E202" s="33" t="s">
        <v>654</v>
      </c>
      <c r="F202" s="34" t="s">
        <v>1655</v>
      </c>
    </row>
    <row r="203" spans="1:6" x14ac:dyDescent="0.25">
      <c r="A203" s="60"/>
      <c r="B203" s="60"/>
      <c r="C203" s="60"/>
      <c r="D203" s="63"/>
      <c r="E203" s="33" t="s">
        <v>655</v>
      </c>
      <c r="F203" s="34" t="s">
        <v>1656</v>
      </c>
    </row>
    <row r="204" spans="1:6" x14ac:dyDescent="0.25">
      <c r="A204" s="60"/>
      <c r="B204" s="60"/>
      <c r="C204" s="60"/>
      <c r="D204" s="63"/>
      <c r="E204" s="33" t="s">
        <v>656</v>
      </c>
      <c r="F204" s="34" t="s">
        <v>1657</v>
      </c>
    </row>
    <row r="205" spans="1:6" x14ac:dyDescent="0.25">
      <c r="A205" s="60"/>
      <c r="B205" s="60"/>
      <c r="C205" s="60"/>
      <c r="D205" s="63"/>
      <c r="E205" s="33" t="s">
        <v>657</v>
      </c>
      <c r="F205" s="34" t="s">
        <v>1658</v>
      </c>
    </row>
    <row r="206" spans="1:6" x14ac:dyDescent="0.25">
      <c r="A206" s="60"/>
      <c r="B206" s="60"/>
      <c r="C206" s="60"/>
      <c r="D206" s="63"/>
      <c r="E206" s="33" t="s">
        <v>658</v>
      </c>
      <c r="F206" s="34" t="s">
        <v>1659</v>
      </c>
    </row>
    <row r="207" spans="1:6" x14ac:dyDescent="0.25">
      <c r="A207" s="60"/>
      <c r="B207" s="60"/>
      <c r="C207" s="60"/>
      <c r="D207" s="63"/>
      <c r="E207" s="33" t="s">
        <v>659</v>
      </c>
      <c r="F207" s="38" t="s">
        <v>1660</v>
      </c>
    </row>
    <row r="208" spans="1:6" x14ac:dyDescent="0.25">
      <c r="A208" s="60"/>
      <c r="B208" s="60"/>
      <c r="C208" s="60"/>
      <c r="D208" s="63"/>
      <c r="E208" s="33" t="s">
        <v>660</v>
      </c>
      <c r="F208" s="34" t="s">
        <v>1661</v>
      </c>
    </row>
    <row r="209" spans="1:6" x14ac:dyDescent="0.25">
      <c r="A209" s="60"/>
      <c r="B209" s="60"/>
      <c r="C209" s="60"/>
      <c r="D209" s="63"/>
      <c r="E209" s="33" t="s">
        <v>661</v>
      </c>
      <c r="F209" s="34" t="s">
        <v>1662</v>
      </c>
    </row>
    <row r="210" spans="1:6" x14ac:dyDescent="0.25">
      <c r="A210" s="60"/>
      <c r="B210" s="60"/>
      <c r="C210" s="60"/>
      <c r="D210" s="63"/>
      <c r="E210" s="33" t="s">
        <v>662</v>
      </c>
      <c r="F210" s="34" t="s">
        <v>1663</v>
      </c>
    </row>
    <row r="211" spans="1:6" x14ac:dyDescent="0.25">
      <c r="A211" s="60"/>
      <c r="B211" s="60"/>
      <c r="C211" s="60"/>
      <c r="D211" s="63"/>
      <c r="E211" s="33" t="s">
        <v>663</v>
      </c>
      <c r="F211" s="34" t="s">
        <v>1664</v>
      </c>
    </row>
    <row r="212" spans="1:6" x14ac:dyDescent="0.25">
      <c r="A212" s="60"/>
      <c r="B212" s="60"/>
      <c r="C212" s="60"/>
      <c r="D212" s="63"/>
      <c r="E212" s="33" t="s">
        <v>664</v>
      </c>
      <c r="F212" s="34" t="s">
        <v>1665</v>
      </c>
    </row>
    <row r="213" spans="1:6" x14ac:dyDescent="0.25">
      <c r="A213" s="60"/>
      <c r="B213" s="60"/>
      <c r="C213" s="60"/>
      <c r="D213" s="63"/>
      <c r="E213" s="33" t="s">
        <v>665</v>
      </c>
      <c r="F213" s="38" t="s">
        <v>1666</v>
      </c>
    </row>
    <row r="214" spans="1:6" x14ac:dyDescent="0.25">
      <c r="A214" s="60"/>
      <c r="B214" s="60"/>
      <c r="C214" s="60"/>
      <c r="D214" s="63"/>
      <c r="E214" s="33" t="s">
        <v>666</v>
      </c>
      <c r="F214" s="34" t="s">
        <v>1667</v>
      </c>
    </row>
    <row r="215" spans="1:6" x14ac:dyDescent="0.25">
      <c r="A215" s="60"/>
      <c r="B215" s="60"/>
      <c r="C215" s="60"/>
      <c r="D215" s="63"/>
      <c r="E215" s="33" t="s">
        <v>667</v>
      </c>
      <c r="F215" s="34" t="s">
        <v>1668</v>
      </c>
    </row>
    <row r="216" spans="1:6" ht="30" x14ac:dyDescent="0.25">
      <c r="A216" s="60"/>
      <c r="B216" s="60"/>
      <c r="C216" s="60" t="s">
        <v>1669</v>
      </c>
      <c r="D216" s="63" t="s">
        <v>1670</v>
      </c>
      <c r="E216" s="39" t="s">
        <v>668</v>
      </c>
      <c r="F216" s="40" t="s">
        <v>1671</v>
      </c>
    </row>
    <row r="217" spans="1:6" ht="30" x14ac:dyDescent="0.25">
      <c r="A217" s="60"/>
      <c r="B217" s="60"/>
      <c r="C217" s="60"/>
      <c r="D217" s="63"/>
      <c r="E217" s="39" t="s">
        <v>669</v>
      </c>
      <c r="F217" s="40" t="s">
        <v>1672</v>
      </c>
    </row>
    <row r="218" spans="1:6" ht="30" x14ac:dyDescent="0.25">
      <c r="A218" s="60"/>
      <c r="B218" s="60"/>
      <c r="C218" s="60"/>
      <c r="D218" s="63"/>
      <c r="E218" s="39" t="s">
        <v>670</v>
      </c>
      <c r="F218" s="40" t="s">
        <v>1673</v>
      </c>
    </row>
    <row r="219" spans="1:6" ht="30" x14ac:dyDescent="0.25">
      <c r="A219" s="60"/>
      <c r="B219" s="60"/>
      <c r="C219" s="60"/>
      <c r="D219" s="63"/>
      <c r="E219" s="39" t="s">
        <v>671</v>
      </c>
      <c r="F219" s="40" t="s">
        <v>1674</v>
      </c>
    </row>
    <row r="220" spans="1:6" ht="30" x14ac:dyDescent="0.25">
      <c r="A220" s="60"/>
      <c r="B220" s="60"/>
      <c r="C220" s="60"/>
      <c r="D220" s="63"/>
      <c r="E220" s="39" t="s">
        <v>672</v>
      </c>
      <c r="F220" s="40" t="s">
        <v>1675</v>
      </c>
    </row>
    <row r="221" spans="1:6" ht="30" x14ac:dyDescent="0.25">
      <c r="A221" s="60"/>
      <c r="B221" s="60"/>
      <c r="C221" s="60"/>
      <c r="D221" s="63"/>
      <c r="E221" s="39" t="s">
        <v>673</v>
      </c>
      <c r="F221" s="40" t="s">
        <v>1676</v>
      </c>
    </row>
    <row r="222" spans="1:6" ht="30" x14ac:dyDescent="0.25">
      <c r="A222" s="60"/>
      <c r="B222" s="60"/>
      <c r="C222" s="60"/>
      <c r="D222" s="63"/>
      <c r="E222" s="39" t="s">
        <v>674</v>
      </c>
      <c r="F222" s="40" t="s">
        <v>1677</v>
      </c>
    </row>
    <row r="223" spans="1:6" ht="30" x14ac:dyDescent="0.25">
      <c r="A223" s="60"/>
      <c r="B223" s="60"/>
      <c r="C223" s="60"/>
      <c r="D223" s="63"/>
      <c r="E223" s="39" t="s">
        <v>675</v>
      </c>
      <c r="F223" s="40" t="s">
        <v>1678</v>
      </c>
    </row>
    <row r="224" spans="1:6" ht="30" x14ac:dyDescent="0.25">
      <c r="A224" s="60"/>
      <c r="B224" s="60"/>
      <c r="C224" s="60"/>
      <c r="D224" s="63"/>
      <c r="E224" s="39" t="s">
        <v>676</v>
      </c>
      <c r="F224" s="40" t="s">
        <v>1679</v>
      </c>
    </row>
    <row r="225" spans="1:6" ht="30" x14ac:dyDescent="0.25">
      <c r="A225" s="60"/>
      <c r="B225" s="60"/>
      <c r="C225" s="60"/>
      <c r="D225" s="63"/>
      <c r="E225" s="39" t="s">
        <v>677</v>
      </c>
      <c r="F225" s="40" t="s">
        <v>1680</v>
      </c>
    </row>
    <row r="226" spans="1:6" ht="30" x14ac:dyDescent="0.25">
      <c r="A226" s="60"/>
      <c r="B226" s="60"/>
      <c r="C226" s="60"/>
      <c r="D226" s="63"/>
      <c r="E226" s="39" t="s">
        <v>678</v>
      </c>
      <c r="F226" s="40" t="s">
        <v>1681</v>
      </c>
    </row>
    <row r="227" spans="1:6" ht="30" x14ac:dyDescent="0.25">
      <c r="A227" s="60"/>
      <c r="B227" s="60"/>
      <c r="C227" s="60"/>
      <c r="D227" s="63"/>
      <c r="E227" s="39" t="s">
        <v>679</v>
      </c>
      <c r="F227" s="40" t="s">
        <v>1682</v>
      </c>
    </row>
    <row r="228" spans="1:6" ht="30" x14ac:dyDescent="0.25">
      <c r="A228" s="60"/>
      <c r="B228" s="60"/>
      <c r="C228" s="60"/>
      <c r="D228" s="63"/>
      <c r="E228" s="39" t="s">
        <v>680</v>
      </c>
      <c r="F228" s="40" t="s">
        <v>1683</v>
      </c>
    </row>
    <row r="229" spans="1:6" ht="30" x14ac:dyDescent="0.25">
      <c r="A229" s="60"/>
      <c r="B229" s="60"/>
      <c r="C229" s="60"/>
      <c r="D229" s="63"/>
      <c r="E229" s="39" t="s">
        <v>681</v>
      </c>
      <c r="F229" s="40" t="s">
        <v>1684</v>
      </c>
    </row>
    <row r="230" spans="1:6" ht="30" x14ac:dyDescent="0.25">
      <c r="A230" s="60"/>
      <c r="B230" s="60"/>
      <c r="C230" s="60"/>
      <c r="D230" s="63"/>
      <c r="E230" s="39" t="s">
        <v>682</v>
      </c>
      <c r="F230" s="40" t="s">
        <v>1685</v>
      </c>
    </row>
    <row r="231" spans="1:6" ht="30" x14ac:dyDescent="0.25">
      <c r="A231" s="60"/>
      <c r="B231" s="60"/>
      <c r="C231" s="60"/>
      <c r="D231" s="63"/>
      <c r="E231" s="39" t="s">
        <v>683</v>
      </c>
      <c r="F231" s="40" t="s">
        <v>1686</v>
      </c>
    </row>
    <row r="232" spans="1:6" ht="30" x14ac:dyDescent="0.25">
      <c r="A232" s="60"/>
      <c r="B232" s="60"/>
      <c r="C232" s="60"/>
      <c r="D232" s="63"/>
      <c r="E232" s="39" t="s">
        <v>684</v>
      </c>
      <c r="F232" s="40" t="s">
        <v>1687</v>
      </c>
    </row>
    <row r="233" spans="1:6" ht="30" x14ac:dyDescent="0.25">
      <c r="A233" s="60"/>
      <c r="B233" s="60"/>
      <c r="C233" s="60"/>
      <c r="D233" s="63"/>
      <c r="E233" s="39" t="s">
        <v>685</v>
      </c>
      <c r="F233" s="40" t="s">
        <v>1688</v>
      </c>
    </row>
    <row r="234" spans="1:6" ht="30" x14ac:dyDescent="0.25">
      <c r="A234" s="60"/>
      <c r="B234" s="60"/>
      <c r="C234" s="60"/>
      <c r="D234" s="63"/>
      <c r="E234" s="39" t="s">
        <v>686</v>
      </c>
      <c r="F234" s="40" t="s">
        <v>1689</v>
      </c>
    </row>
    <row r="235" spans="1:6" ht="30" x14ac:dyDescent="0.25">
      <c r="A235" s="60"/>
      <c r="B235" s="60"/>
      <c r="C235" s="60"/>
      <c r="D235" s="63"/>
      <c r="E235" s="39" t="s">
        <v>687</v>
      </c>
      <c r="F235" s="40" t="s">
        <v>1690</v>
      </c>
    </row>
    <row r="236" spans="1:6" ht="30" x14ac:dyDescent="0.25">
      <c r="A236" s="60"/>
      <c r="B236" s="60"/>
      <c r="C236" s="60"/>
      <c r="D236" s="63"/>
      <c r="E236" s="39" t="s">
        <v>688</v>
      </c>
      <c r="F236" s="40" t="s">
        <v>1691</v>
      </c>
    </row>
    <row r="237" spans="1:6" ht="30" x14ac:dyDescent="0.25">
      <c r="A237" s="60"/>
      <c r="B237" s="60"/>
      <c r="C237" s="60"/>
      <c r="D237" s="63"/>
      <c r="E237" s="39" t="s">
        <v>689</v>
      </c>
      <c r="F237" s="41" t="s">
        <v>1692</v>
      </c>
    </row>
    <row r="238" spans="1:6" ht="30" x14ac:dyDescent="0.25">
      <c r="A238" s="60"/>
      <c r="B238" s="60"/>
      <c r="C238" s="60"/>
      <c r="D238" s="63"/>
      <c r="E238" s="39" t="s">
        <v>690</v>
      </c>
      <c r="F238" s="41" t="s">
        <v>1693</v>
      </c>
    </row>
    <row r="239" spans="1:6" ht="30" x14ac:dyDescent="0.25">
      <c r="A239" s="60"/>
      <c r="B239" s="60"/>
      <c r="C239" s="60"/>
      <c r="D239" s="63"/>
      <c r="E239" s="39" t="s">
        <v>691</v>
      </c>
      <c r="F239" s="41" t="s">
        <v>1694</v>
      </c>
    </row>
    <row r="240" spans="1:6" ht="30" x14ac:dyDescent="0.25">
      <c r="A240" s="60"/>
      <c r="B240" s="60"/>
      <c r="C240" s="60"/>
      <c r="D240" s="63"/>
      <c r="E240" s="39" t="s">
        <v>692</v>
      </c>
      <c r="F240" s="41" t="s">
        <v>1695</v>
      </c>
    </row>
    <row r="241" spans="1:6" ht="30" x14ac:dyDescent="0.25">
      <c r="A241" s="60"/>
      <c r="B241" s="60"/>
      <c r="C241" s="60"/>
      <c r="D241" s="63"/>
      <c r="E241" s="39" t="s">
        <v>693</v>
      </c>
      <c r="F241" s="41" t="s">
        <v>1696</v>
      </c>
    </row>
    <row r="242" spans="1:6" ht="30" x14ac:dyDescent="0.25">
      <c r="A242" s="60"/>
      <c r="B242" s="60"/>
      <c r="C242" s="60"/>
      <c r="D242" s="63"/>
      <c r="E242" s="39" t="s">
        <v>694</v>
      </c>
      <c r="F242" s="41" t="s">
        <v>1697</v>
      </c>
    </row>
    <row r="243" spans="1:6" ht="30" x14ac:dyDescent="0.25">
      <c r="A243" s="60"/>
      <c r="B243" s="60"/>
      <c r="C243" s="60"/>
      <c r="D243" s="63"/>
      <c r="E243" s="39" t="s">
        <v>695</v>
      </c>
      <c r="F243" s="41" t="s">
        <v>1698</v>
      </c>
    </row>
    <row r="244" spans="1:6" ht="30" x14ac:dyDescent="0.25">
      <c r="A244" s="60"/>
      <c r="B244" s="60"/>
      <c r="C244" s="60"/>
      <c r="D244" s="63"/>
      <c r="E244" s="39" t="s">
        <v>696</v>
      </c>
      <c r="F244" s="41" t="s">
        <v>1699</v>
      </c>
    </row>
    <row r="245" spans="1:6" ht="30" x14ac:dyDescent="0.25">
      <c r="A245" s="60"/>
      <c r="B245" s="60"/>
      <c r="C245" s="60"/>
      <c r="D245" s="63"/>
      <c r="E245" s="39" t="s">
        <v>697</v>
      </c>
      <c r="F245" s="41" t="s">
        <v>1700</v>
      </c>
    </row>
    <row r="246" spans="1:6" ht="30" x14ac:dyDescent="0.25">
      <c r="A246" s="60"/>
      <c r="B246" s="60"/>
      <c r="C246" s="60"/>
      <c r="D246" s="63"/>
      <c r="E246" s="39" t="s">
        <v>698</v>
      </c>
      <c r="F246" s="41" t="s">
        <v>1701</v>
      </c>
    </row>
    <row r="247" spans="1:6" ht="30" x14ac:dyDescent="0.25">
      <c r="A247" s="60"/>
      <c r="B247" s="60"/>
      <c r="C247" s="60"/>
      <c r="D247" s="63"/>
      <c r="E247" s="39" t="s">
        <v>699</v>
      </c>
      <c r="F247" s="41" t="s">
        <v>1702</v>
      </c>
    </row>
    <row r="248" spans="1:6" ht="30" x14ac:dyDescent="0.25">
      <c r="A248" s="60"/>
      <c r="B248" s="60"/>
      <c r="C248" s="60"/>
      <c r="D248" s="63"/>
      <c r="E248" s="39" t="s">
        <v>700</v>
      </c>
      <c r="F248" s="41" t="s">
        <v>1703</v>
      </c>
    </row>
    <row r="249" spans="1:6" ht="30" x14ac:dyDescent="0.25">
      <c r="A249" s="60"/>
      <c r="B249" s="60"/>
      <c r="C249" s="60"/>
      <c r="D249" s="63"/>
      <c r="E249" s="39" t="s">
        <v>701</v>
      </c>
      <c r="F249" s="41" t="s">
        <v>1704</v>
      </c>
    </row>
    <row r="250" spans="1:6" ht="30" x14ac:dyDescent="0.25">
      <c r="A250" s="60"/>
      <c r="B250" s="60"/>
      <c r="C250" s="60"/>
      <c r="D250" s="63"/>
      <c r="E250" s="39" t="s">
        <v>702</v>
      </c>
      <c r="F250" s="41" t="s">
        <v>1705</v>
      </c>
    </row>
    <row r="251" spans="1:6" ht="30" x14ac:dyDescent="0.25">
      <c r="A251" s="60"/>
      <c r="B251" s="60"/>
      <c r="C251" s="60"/>
      <c r="D251" s="63"/>
      <c r="E251" s="39" t="s">
        <v>703</v>
      </c>
      <c r="F251" s="41" t="s">
        <v>1706</v>
      </c>
    </row>
    <row r="252" spans="1:6" ht="30" x14ac:dyDescent="0.25">
      <c r="A252" s="60"/>
      <c r="B252" s="60"/>
      <c r="C252" s="60"/>
      <c r="D252" s="63"/>
      <c r="E252" s="39" t="s">
        <v>704</v>
      </c>
      <c r="F252" s="40" t="s">
        <v>1707</v>
      </c>
    </row>
    <row r="253" spans="1:6" ht="30" x14ac:dyDescent="0.25">
      <c r="A253" s="60"/>
      <c r="B253" s="60"/>
      <c r="C253" s="60"/>
      <c r="D253" s="63"/>
      <c r="E253" s="39" t="s">
        <v>705</v>
      </c>
      <c r="F253" s="40" t="s">
        <v>1708</v>
      </c>
    </row>
    <row r="254" spans="1:6" ht="30" x14ac:dyDescent="0.25">
      <c r="A254" s="60"/>
      <c r="B254" s="60"/>
      <c r="C254" s="60"/>
      <c r="D254" s="63"/>
      <c r="E254" s="39" t="s">
        <v>706</v>
      </c>
      <c r="F254" s="40" t="s">
        <v>1709</v>
      </c>
    </row>
    <row r="255" spans="1:6" ht="30" x14ac:dyDescent="0.25">
      <c r="A255" s="60"/>
      <c r="B255" s="60"/>
      <c r="C255" s="60"/>
      <c r="D255" s="63"/>
      <c r="E255" s="39" t="s">
        <v>707</v>
      </c>
      <c r="F255" s="40" t="s">
        <v>1710</v>
      </c>
    </row>
    <row r="256" spans="1:6" ht="30" x14ac:dyDescent="0.25">
      <c r="A256" s="60"/>
      <c r="B256" s="60"/>
      <c r="C256" s="60"/>
      <c r="D256" s="63"/>
      <c r="E256" s="39" t="s">
        <v>708</v>
      </c>
      <c r="F256" s="40" t="s">
        <v>1711</v>
      </c>
    </row>
    <row r="257" spans="1:6" ht="30" x14ac:dyDescent="0.25">
      <c r="A257" s="60"/>
      <c r="B257" s="60"/>
      <c r="C257" s="60"/>
      <c r="D257" s="63"/>
      <c r="E257" s="39" t="s">
        <v>709</v>
      </c>
      <c r="F257" s="40" t="s">
        <v>1712</v>
      </c>
    </row>
    <row r="258" spans="1:6" ht="30" x14ac:dyDescent="0.25">
      <c r="A258" s="60"/>
      <c r="B258" s="60"/>
      <c r="C258" s="60"/>
      <c r="D258" s="63"/>
      <c r="E258" s="39" t="s">
        <v>710</v>
      </c>
      <c r="F258" s="40" t="s">
        <v>1713</v>
      </c>
    </row>
    <row r="259" spans="1:6" ht="30" x14ac:dyDescent="0.25">
      <c r="A259" s="60"/>
      <c r="B259" s="60"/>
      <c r="C259" s="60"/>
      <c r="D259" s="63"/>
      <c r="E259" s="39" t="s">
        <v>711</v>
      </c>
      <c r="F259" s="40" t="s">
        <v>1714</v>
      </c>
    </row>
    <row r="260" spans="1:6" ht="30" x14ac:dyDescent="0.25">
      <c r="A260" s="60"/>
      <c r="B260" s="60"/>
      <c r="C260" s="60"/>
      <c r="D260" s="63"/>
      <c r="E260" s="39" t="s">
        <v>712</v>
      </c>
      <c r="F260" s="40" t="s">
        <v>1715</v>
      </c>
    </row>
    <row r="261" spans="1:6" ht="30" x14ac:dyDescent="0.25">
      <c r="A261" s="60"/>
      <c r="B261" s="60"/>
      <c r="C261" s="60"/>
      <c r="D261" s="63"/>
      <c r="E261" s="39" t="s">
        <v>713</v>
      </c>
      <c r="F261" s="40" t="s">
        <v>1716</v>
      </c>
    </row>
    <row r="262" spans="1:6" ht="30" x14ac:dyDescent="0.25">
      <c r="A262" s="60"/>
      <c r="B262" s="60"/>
      <c r="C262" s="60"/>
      <c r="D262" s="63"/>
      <c r="E262" s="39" t="s">
        <v>714</v>
      </c>
      <c r="F262" s="40" t="s">
        <v>1717</v>
      </c>
    </row>
    <row r="263" spans="1:6" ht="30" x14ac:dyDescent="0.25">
      <c r="A263" s="60"/>
      <c r="B263" s="60"/>
      <c r="C263" s="60"/>
      <c r="D263" s="63"/>
      <c r="E263" s="39" t="s">
        <v>715</v>
      </c>
      <c r="F263" s="40" t="s">
        <v>1718</v>
      </c>
    </row>
    <row r="264" spans="1:6" ht="30" x14ac:dyDescent="0.25">
      <c r="A264" s="60"/>
      <c r="B264" s="60"/>
      <c r="C264" s="60" t="s">
        <v>1719</v>
      </c>
      <c r="D264" s="63" t="s">
        <v>1720</v>
      </c>
      <c r="E264" s="33" t="s">
        <v>716</v>
      </c>
      <c r="F264" s="34" t="s">
        <v>1721</v>
      </c>
    </row>
    <row r="265" spans="1:6" x14ac:dyDescent="0.25">
      <c r="A265" s="60"/>
      <c r="B265" s="60"/>
      <c r="C265" s="60"/>
      <c r="D265" s="63"/>
      <c r="E265" s="33" t="s">
        <v>717</v>
      </c>
      <c r="F265" s="34" t="s">
        <v>262</v>
      </c>
    </row>
    <row r="266" spans="1:6" ht="30" x14ac:dyDescent="0.25">
      <c r="A266" s="60"/>
      <c r="B266" s="60"/>
      <c r="C266" s="60"/>
      <c r="D266" s="63"/>
      <c r="E266" s="33" t="s">
        <v>718</v>
      </c>
      <c r="F266" s="34" t="s">
        <v>1722</v>
      </c>
    </row>
    <row r="267" spans="1:6" ht="30" x14ac:dyDescent="0.25">
      <c r="A267" s="60"/>
      <c r="B267" s="60"/>
      <c r="C267" s="60"/>
      <c r="D267" s="63"/>
      <c r="E267" s="33" t="s">
        <v>719</v>
      </c>
      <c r="F267" s="34" t="s">
        <v>1723</v>
      </c>
    </row>
    <row r="268" spans="1:6" ht="30" x14ac:dyDescent="0.25">
      <c r="A268" s="60"/>
      <c r="B268" s="60"/>
      <c r="C268" s="60"/>
      <c r="D268" s="63"/>
      <c r="E268" s="33" t="s">
        <v>720</v>
      </c>
      <c r="F268" s="34" t="s">
        <v>1724</v>
      </c>
    </row>
    <row r="269" spans="1:6" ht="30" x14ac:dyDescent="0.25">
      <c r="A269" s="60"/>
      <c r="B269" s="60"/>
      <c r="C269" s="60"/>
      <c r="D269" s="63"/>
      <c r="E269" s="33" t="s">
        <v>721</v>
      </c>
      <c r="F269" s="34" t="s">
        <v>1725</v>
      </c>
    </row>
    <row r="270" spans="1:6" x14ac:dyDescent="0.25">
      <c r="A270" s="60"/>
      <c r="B270" s="60"/>
      <c r="C270" s="60" t="s">
        <v>1726</v>
      </c>
      <c r="D270" s="60" t="s">
        <v>1727</v>
      </c>
      <c r="E270" s="42" t="s">
        <v>722</v>
      </c>
      <c r="F270" s="41" t="s">
        <v>267</v>
      </c>
    </row>
    <row r="271" spans="1:6" ht="30" x14ac:dyDescent="0.25">
      <c r="A271" s="60"/>
      <c r="B271" s="60"/>
      <c r="C271" s="60"/>
      <c r="D271" s="60"/>
      <c r="E271" s="42" t="s">
        <v>723</v>
      </c>
      <c r="F271" s="41" t="s">
        <v>1728</v>
      </c>
    </row>
    <row r="272" spans="1:6" ht="30" x14ac:dyDescent="0.25">
      <c r="A272" s="60"/>
      <c r="B272" s="60"/>
      <c r="C272" s="60"/>
      <c r="D272" s="60"/>
      <c r="E272" s="42" t="s">
        <v>724</v>
      </c>
      <c r="F272" s="41" t="s">
        <v>1729</v>
      </c>
    </row>
    <row r="273" spans="1:6" x14ac:dyDescent="0.25">
      <c r="A273" s="60"/>
      <c r="B273" s="60"/>
      <c r="C273" s="60"/>
      <c r="D273" s="60"/>
      <c r="E273" s="42" t="s">
        <v>725</v>
      </c>
      <c r="F273" s="41" t="s">
        <v>1730</v>
      </c>
    </row>
    <row r="274" spans="1:6" ht="30" x14ac:dyDescent="0.25">
      <c r="A274" s="60"/>
      <c r="B274" s="60"/>
      <c r="C274" s="60"/>
      <c r="D274" s="60"/>
      <c r="E274" s="42" t="s">
        <v>726</v>
      </c>
      <c r="F274" s="41" t="s">
        <v>1731</v>
      </c>
    </row>
    <row r="275" spans="1:6" x14ac:dyDescent="0.25">
      <c r="A275" s="60"/>
      <c r="B275" s="60"/>
      <c r="C275" s="60"/>
      <c r="D275" s="60"/>
      <c r="E275" s="42" t="s">
        <v>727</v>
      </c>
      <c r="F275" s="41" t="s">
        <v>1732</v>
      </c>
    </row>
    <row r="276" spans="1:6" ht="30" x14ac:dyDescent="0.25">
      <c r="A276" s="60"/>
      <c r="B276" s="60"/>
      <c r="C276" s="60"/>
      <c r="D276" s="60"/>
      <c r="E276" s="42" t="s">
        <v>728</v>
      </c>
      <c r="F276" s="41" t="s">
        <v>1733</v>
      </c>
    </row>
    <row r="277" spans="1:6" ht="30" x14ac:dyDescent="0.25">
      <c r="A277" s="60"/>
      <c r="B277" s="60"/>
      <c r="C277" s="60"/>
      <c r="D277" s="60"/>
      <c r="E277" s="42" t="s">
        <v>729</v>
      </c>
      <c r="F277" s="41" t="s">
        <v>1734</v>
      </c>
    </row>
    <row r="278" spans="1:6" ht="30" x14ac:dyDescent="0.25">
      <c r="A278" s="60"/>
      <c r="B278" s="60"/>
      <c r="C278" s="60"/>
      <c r="D278" s="60"/>
      <c r="E278" s="42" t="s">
        <v>730</v>
      </c>
      <c r="F278" s="41" t="s">
        <v>1735</v>
      </c>
    </row>
    <row r="279" spans="1:6" ht="30" x14ac:dyDescent="0.25">
      <c r="A279" s="60"/>
      <c r="B279" s="60"/>
      <c r="C279" s="60"/>
      <c r="D279" s="60"/>
      <c r="E279" s="42" t="s">
        <v>731</v>
      </c>
      <c r="F279" s="41" t="s">
        <v>1736</v>
      </c>
    </row>
    <row r="280" spans="1:6" x14ac:dyDescent="0.25">
      <c r="A280" s="60"/>
      <c r="B280" s="60"/>
      <c r="C280" s="60" t="s">
        <v>1737</v>
      </c>
      <c r="D280" s="60" t="s">
        <v>1738</v>
      </c>
      <c r="E280" s="42" t="s">
        <v>732</v>
      </c>
      <c r="F280" s="41" t="s">
        <v>1739</v>
      </c>
    </row>
    <row r="281" spans="1:6" x14ac:dyDescent="0.25">
      <c r="A281" s="60"/>
      <c r="B281" s="60"/>
      <c r="C281" s="60"/>
      <c r="D281" s="60"/>
      <c r="E281" s="42" t="s">
        <v>733</v>
      </c>
      <c r="F281" s="41" t="s">
        <v>1740</v>
      </c>
    </row>
    <row r="282" spans="1:6" x14ac:dyDescent="0.25">
      <c r="A282" s="60"/>
      <c r="B282" s="60"/>
      <c r="C282" s="60"/>
      <c r="D282" s="60"/>
      <c r="E282" s="42" t="s">
        <v>734</v>
      </c>
      <c r="F282" s="41" t="s">
        <v>1741</v>
      </c>
    </row>
    <row r="283" spans="1:6" x14ac:dyDescent="0.25">
      <c r="A283" s="60"/>
      <c r="B283" s="60"/>
      <c r="C283" s="60"/>
      <c r="D283" s="60"/>
      <c r="E283" s="42" t="s">
        <v>735</v>
      </c>
      <c r="F283" s="41" t="s">
        <v>1742</v>
      </c>
    </row>
    <row r="284" spans="1:6" x14ac:dyDescent="0.25">
      <c r="A284" s="60"/>
      <c r="B284" s="60"/>
      <c r="C284" s="60"/>
      <c r="D284" s="60"/>
      <c r="E284" s="42" t="s">
        <v>736</v>
      </c>
      <c r="F284" s="41" t="s">
        <v>1743</v>
      </c>
    </row>
    <row r="285" spans="1:6" x14ac:dyDescent="0.25">
      <c r="A285" s="60"/>
      <c r="B285" s="60"/>
      <c r="C285" s="60"/>
      <c r="D285" s="60"/>
      <c r="E285" s="42" t="s">
        <v>737</v>
      </c>
      <c r="F285" s="41" t="s">
        <v>1744</v>
      </c>
    </row>
    <row r="286" spans="1:6" x14ac:dyDescent="0.25">
      <c r="A286" s="60"/>
      <c r="B286" s="60"/>
      <c r="C286" s="60"/>
      <c r="D286" s="60"/>
      <c r="E286" s="42" t="s">
        <v>738</v>
      </c>
      <c r="F286" s="41" t="s">
        <v>1745</v>
      </c>
    </row>
    <row r="287" spans="1:6" x14ac:dyDescent="0.25">
      <c r="A287" s="60"/>
      <c r="B287" s="60"/>
      <c r="C287" s="60"/>
      <c r="D287" s="60"/>
      <c r="E287" s="42" t="s">
        <v>739</v>
      </c>
      <c r="F287" s="41" t="s">
        <v>1746</v>
      </c>
    </row>
    <row r="288" spans="1:6" x14ac:dyDescent="0.25">
      <c r="A288" s="60"/>
      <c r="B288" s="60"/>
      <c r="C288" s="60"/>
      <c r="D288" s="60"/>
      <c r="E288" s="42" t="s">
        <v>740</v>
      </c>
      <c r="F288" s="41" t="s">
        <v>1747</v>
      </c>
    </row>
    <row r="289" spans="1:6" x14ac:dyDescent="0.25">
      <c r="A289" s="60"/>
      <c r="B289" s="60"/>
      <c r="C289" s="60"/>
      <c r="D289" s="60"/>
      <c r="E289" s="42" t="s">
        <v>741</v>
      </c>
      <c r="F289" s="41" t="s">
        <v>1748</v>
      </c>
    </row>
    <row r="290" spans="1:6" x14ac:dyDescent="0.25">
      <c r="A290" s="60"/>
      <c r="B290" s="60"/>
      <c r="C290" s="60"/>
      <c r="D290" s="60"/>
      <c r="E290" s="42" t="s">
        <v>742</v>
      </c>
      <c r="F290" s="41" t="s">
        <v>1749</v>
      </c>
    </row>
    <row r="291" spans="1:6" x14ac:dyDescent="0.25">
      <c r="A291" s="60"/>
      <c r="B291" s="60"/>
      <c r="C291" s="60"/>
      <c r="D291" s="60"/>
      <c r="E291" s="42" t="s">
        <v>743</v>
      </c>
      <c r="F291" s="43" t="s">
        <v>1750</v>
      </c>
    </row>
    <row r="292" spans="1:6" x14ac:dyDescent="0.25">
      <c r="A292" s="60"/>
      <c r="B292" s="60"/>
      <c r="C292" s="60"/>
      <c r="D292" s="60"/>
      <c r="E292" s="42" t="s">
        <v>744</v>
      </c>
      <c r="F292" s="43" t="s">
        <v>1751</v>
      </c>
    </row>
    <row r="293" spans="1:6" x14ac:dyDescent="0.25">
      <c r="A293" s="60"/>
      <c r="B293" s="60"/>
      <c r="C293" s="60"/>
      <c r="D293" s="60"/>
      <c r="E293" s="42" t="s">
        <v>745</v>
      </c>
      <c r="F293" s="38" t="s">
        <v>1752</v>
      </c>
    </row>
    <row r="294" spans="1:6" x14ac:dyDescent="0.25">
      <c r="A294" s="60"/>
      <c r="B294" s="60"/>
      <c r="C294" s="60"/>
      <c r="D294" s="60"/>
      <c r="E294" s="42" t="s">
        <v>746</v>
      </c>
      <c r="F294" s="38" t="s">
        <v>1753</v>
      </c>
    </row>
    <row r="295" spans="1:6" x14ac:dyDescent="0.25">
      <c r="A295" s="60"/>
      <c r="B295" s="60"/>
      <c r="C295" s="60"/>
      <c r="D295" s="60"/>
      <c r="E295" s="42" t="s">
        <v>747</v>
      </c>
      <c r="F295" s="38" t="s">
        <v>1754</v>
      </c>
    </row>
    <row r="296" spans="1:6" x14ac:dyDescent="0.25">
      <c r="A296" s="60"/>
      <c r="B296" s="60"/>
      <c r="C296" s="60"/>
      <c r="D296" s="60"/>
      <c r="E296" s="42" t="s">
        <v>748</v>
      </c>
      <c r="F296" s="38" t="s">
        <v>1755</v>
      </c>
    </row>
    <row r="297" spans="1:6" x14ac:dyDescent="0.25">
      <c r="A297" s="60"/>
      <c r="B297" s="60"/>
      <c r="C297" s="60"/>
      <c r="D297" s="60"/>
      <c r="E297" s="42" t="s">
        <v>749</v>
      </c>
      <c r="F297" s="38" t="s">
        <v>1756</v>
      </c>
    </row>
    <row r="298" spans="1:6" x14ac:dyDescent="0.25">
      <c r="A298" s="60"/>
      <c r="B298" s="60"/>
      <c r="C298" s="60"/>
      <c r="D298" s="60"/>
      <c r="E298" s="42" t="s">
        <v>750</v>
      </c>
      <c r="F298" s="38" t="s">
        <v>1757</v>
      </c>
    </row>
    <row r="299" spans="1:6" x14ac:dyDescent="0.25">
      <c r="A299" s="60"/>
      <c r="B299" s="60"/>
      <c r="C299" s="60"/>
      <c r="D299" s="60"/>
      <c r="E299" s="42" t="s">
        <v>751</v>
      </c>
      <c r="F299" s="34" t="s">
        <v>1758</v>
      </c>
    </row>
    <row r="300" spans="1:6" x14ac:dyDescent="0.25">
      <c r="A300" s="60"/>
      <c r="B300" s="60"/>
      <c r="C300" s="60"/>
      <c r="D300" s="60"/>
      <c r="E300" s="42" t="s">
        <v>752</v>
      </c>
      <c r="F300" s="34" t="s">
        <v>1759</v>
      </c>
    </row>
    <row r="301" spans="1:6" x14ac:dyDescent="0.25">
      <c r="A301" s="60"/>
      <c r="B301" s="60"/>
      <c r="C301" s="60"/>
      <c r="D301" s="60"/>
      <c r="E301" s="42" t="s">
        <v>753</v>
      </c>
      <c r="F301" s="35" t="s">
        <v>1760</v>
      </c>
    </row>
    <row r="302" spans="1:6" x14ac:dyDescent="0.25">
      <c r="A302" s="60"/>
      <c r="B302" s="60"/>
      <c r="C302" s="60"/>
      <c r="D302" s="60"/>
      <c r="E302" s="42" t="s">
        <v>754</v>
      </c>
      <c r="F302" s="44" t="s">
        <v>1761</v>
      </c>
    </row>
    <row r="303" spans="1:6" x14ac:dyDescent="0.25">
      <c r="A303" s="60"/>
      <c r="B303" s="60"/>
      <c r="C303" s="60"/>
      <c r="D303" s="60"/>
      <c r="E303" s="42" t="s">
        <v>755</v>
      </c>
      <c r="F303" s="44" t="s">
        <v>1762</v>
      </c>
    </row>
    <row r="304" spans="1:6" x14ac:dyDescent="0.25">
      <c r="A304" s="60"/>
      <c r="B304" s="60"/>
      <c r="C304" s="60"/>
      <c r="D304" s="60"/>
      <c r="E304" s="42" t="s">
        <v>756</v>
      </c>
      <c r="F304" s="44" t="s">
        <v>1763</v>
      </c>
    </row>
    <row r="305" spans="1:6" x14ac:dyDescent="0.25">
      <c r="A305" s="60"/>
      <c r="B305" s="60"/>
      <c r="C305" s="60"/>
      <c r="D305" s="60"/>
      <c r="E305" s="42" t="s">
        <v>757</v>
      </c>
      <c r="F305" s="44" t="s">
        <v>1764</v>
      </c>
    </row>
    <row r="306" spans="1:6" x14ac:dyDescent="0.25">
      <c r="A306" s="60"/>
      <c r="B306" s="60"/>
      <c r="C306" s="60"/>
      <c r="D306" s="60"/>
      <c r="E306" s="42" t="s">
        <v>758</v>
      </c>
      <c r="F306" s="44" t="s">
        <v>1765</v>
      </c>
    </row>
    <row r="307" spans="1:6" x14ac:dyDescent="0.25">
      <c r="A307" s="60"/>
      <c r="B307" s="60"/>
      <c r="C307" s="60"/>
      <c r="D307" s="60"/>
      <c r="E307" s="42" t="s">
        <v>759</v>
      </c>
      <c r="F307" s="44" t="s">
        <v>1766</v>
      </c>
    </row>
    <row r="308" spans="1:6" x14ac:dyDescent="0.25">
      <c r="A308" s="60"/>
      <c r="B308" s="60"/>
      <c r="C308" s="60"/>
      <c r="D308" s="60"/>
      <c r="E308" s="42" t="s">
        <v>760</v>
      </c>
      <c r="F308" s="44" t="s">
        <v>1767</v>
      </c>
    </row>
    <row r="309" spans="1:6" x14ac:dyDescent="0.25">
      <c r="A309" s="60"/>
      <c r="B309" s="60"/>
      <c r="C309" s="60"/>
      <c r="D309" s="60"/>
      <c r="E309" s="42" t="s">
        <v>761</v>
      </c>
      <c r="F309" s="44" t="s">
        <v>1768</v>
      </c>
    </row>
    <row r="310" spans="1:6" x14ac:dyDescent="0.25">
      <c r="A310" s="60"/>
      <c r="B310" s="60"/>
      <c r="C310" s="60"/>
      <c r="D310" s="60"/>
      <c r="E310" s="42" t="s">
        <v>762</v>
      </c>
      <c r="F310" s="44" t="s">
        <v>1769</v>
      </c>
    </row>
    <row r="311" spans="1:6" x14ac:dyDescent="0.25">
      <c r="A311" s="60"/>
      <c r="B311" s="60"/>
      <c r="C311" s="60"/>
      <c r="D311" s="60"/>
      <c r="E311" s="42" t="s">
        <v>763</v>
      </c>
      <c r="F311" s="44" t="s">
        <v>1770</v>
      </c>
    </row>
    <row r="312" spans="1:6" x14ac:dyDescent="0.25">
      <c r="A312" s="60"/>
      <c r="B312" s="60"/>
      <c r="C312" s="60"/>
      <c r="D312" s="60"/>
      <c r="E312" s="42" t="s">
        <v>764</v>
      </c>
      <c r="F312" s="44" t="s">
        <v>1771</v>
      </c>
    </row>
    <row r="313" spans="1:6" x14ac:dyDescent="0.25">
      <c r="A313" s="60"/>
      <c r="B313" s="60"/>
      <c r="C313" s="60"/>
      <c r="D313" s="60"/>
      <c r="E313" s="42" t="s">
        <v>765</v>
      </c>
      <c r="F313" s="44" t="s">
        <v>1772</v>
      </c>
    </row>
    <row r="314" spans="1:6" x14ac:dyDescent="0.25">
      <c r="A314" s="60"/>
      <c r="B314" s="60"/>
      <c r="C314" s="60"/>
      <c r="D314" s="60"/>
      <c r="E314" s="42" t="s">
        <v>766</v>
      </c>
      <c r="F314" s="44" t="s">
        <v>1773</v>
      </c>
    </row>
    <row r="315" spans="1:6" x14ac:dyDescent="0.25">
      <c r="A315" s="60"/>
      <c r="B315" s="60"/>
      <c r="C315" s="60"/>
      <c r="D315" s="60"/>
      <c r="E315" s="42" t="s">
        <v>767</v>
      </c>
      <c r="F315" s="44" t="s">
        <v>1774</v>
      </c>
    </row>
    <row r="316" spans="1:6" x14ac:dyDescent="0.25">
      <c r="A316" s="60"/>
      <c r="B316" s="60"/>
      <c r="C316" s="60"/>
      <c r="D316" s="60"/>
      <c r="E316" s="42" t="s">
        <v>768</v>
      </c>
      <c r="F316" s="44" t="s">
        <v>1775</v>
      </c>
    </row>
    <row r="317" spans="1:6" x14ac:dyDescent="0.25">
      <c r="A317" s="60"/>
      <c r="B317" s="60"/>
      <c r="C317" s="60"/>
      <c r="D317" s="60"/>
      <c r="E317" s="42" t="s">
        <v>769</v>
      </c>
      <c r="F317" s="44" t="s">
        <v>1776</v>
      </c>
    </row>
    <row r="318" spans="1:6" x14ac:dyDescent="0.25">
      <c r="A318" s="60"/>
      <c r="B318" s="60"/>
      <c r="C318" s="60"/>
      <c r="D318" s="60"/>
      <c r="E318" s="42" t="s">
        <v>770</v>
      </c>
      <c r="F318" s="44" t="s">
        <v>1777</v>
      </c>
    </row>
    <row r="319" spans="1:6" x14ac:dyDescent="0.25">
      <c r="A319" s="60"/>
      <c r="B319" s="60"/>
      <c r="C319" s="60"/>
      <c r="D319" s="60"/>
      <c r="E319" s="42" t="s">
        <v>771</v>
      </c>
      <c r="F319" s="44" t="s">
        <v>1778</v>
      </c>
    </row>
    <row r="320" spans="1:6" x14ac:dyDescent="0.25">
      <c r="A320" s="60"/>
      <c r="B320" s="60"/>
      <c r="C320" s="60"/>
      <c r="D320" s="60"/>
      <c r="E320" s="42" t="s">
        <v>772</v>
      </c>
      <c r="F320" s="44" t="s">
        <v>1779</v>
      </c>
    </row>
    <row r="321" spans="1:6" x14ac:dyDescent="0.25">
      <c r="A321" s="60"/>
      <c r="B321" s="60"/>
      <c r="C321" s="60"/>
      <c r="D321" s="60"/>
      <c r="E321" s="42" t="s">
        <v>773</v>
      </c>
      <c r="F321" s="44" t="s">
        <v>1780</v>
      </c>
    </row>
    <row r="322" spans="1:6" x14ac:dyDescent="0.25">
      <c r="A322" s="60"/>
      <c r="B322" s="60"/>
      <c r="C322" s="60"/>
      <c r="D322" s="60"/>
      <c r="E322" s="42" t="s">
        <v>774</v>
      </c>
      <c r="F322" s="44" t="s">
        <v>1781</v>
      </c>
    </row>
    <row r="323" spans="1:6" x14ac:dyDescent="0.25">
      <c r="A323" s="60"/>
      <c r="B323" s="60"/>
      <c r="C323" s="60"/>
      <c r="D323" s="60"/>
      <c r="E323" s="42" t="s">
        <v>775</v>
      </c>
      <c r="F323" s="44" t="s">
        <v>1782</v>
      </c>
    </row>
    <row r="324" spans="1:6" x14ac:dyDescent="0.25">
      <c r="A324" s="60"/>
      <c r="B324" s="60"/>
      <c r="C324" s="60"/>
      <c r="D324" s="60"/>
      <c r="E324" s="42" t="s">
        <v>776</v>
      </c>
      <c r="F324" s="44" t="s">
        <v>1783</v>
      </c>
    </row>
    <row r="325" spans="1:6" x14ac:dyDescent="0.25">
      <c r="A325" s="60"/>
      <c r="B325" s="60"/>
      <c r="C325" s="60"/>
      <c r="D325" s="60"/>
      <c r="E325" s="42" t="s">
        <v>777</v>
      </c>
      <c r="F325" s="44" t="s">
        <v>1784</v>
      </c>
    </row>
    <row r="326" spans="1:6" x14ac:dyDescent="0.25">
      <c r="A326" s="60"/>
      <c r="B326" s="60"/>
      <c r="C326" s="60"/>
      <c r="D326" s="60"/>
      <c r="E326" s="42" t="s">
        <v>778</v>
      </c>
      <c r="F326" s="44" t="s">
        <v>1785</v>
      </c>
    </row>
    <row r="327" spans="1:6" x14ac:dyDescent="0.25">
      <c r="A327" s="60">
        <v>4</v>
      </c>
      <c r="B327" s="60" t="s">
        <v>1786</v>
      </c>
      <c r="C327" s="60" t="s">
        <v>1787</v>
      </c>
      <c r="D327" s="60" t="s">
        <v>324</v>
      </c>
      <c r="E327" s="45" t="s">
        <v>779</v>
      </c>
      <c r="F327" s="44" t="s">
        <v>1788</v>
      </c>
    </row>
    <row r="328" spans="1:6" x14ac:dyDescent="0.25">
      <c r="A328" s="60"/>
      <c r="B328" s="60"/>
      <c r="C328" s="60"/>
      <c r="D328" s="60"/>
      <c r="E328" s="45" t="s">
        <v>780</v>
      </c>
      <c r="F328" s="44" t="s">
        <v>1789</v>
      </c>
    </row>
    <row r="329" spans="1:6" x14ac:dyDescent="0.25">
      <c r="A329" s="60"/>
      <c r="B329" s="60"/>
      <c r="C329" s="33" t="s">
        <v>1790</v>
      </c>
      <c r="D329" s="33" t="s">
        <v>1791</v>
      </c>
      <c r="E329" s="45" t="s">
        <v>781</v>
      </c>
      <c r="F329" s="44" t="s">
        <v>1792</v>
      </c>
    </row>
    <row r="330" spans="1:6" ht="30" x14ac:dyDescent="0.25">
      <c r="A330" s="60"/>
      <c r="B330" s="60"/>
      <c r="C330" s="64" t="s">
        <v>1793</v>
      </c>
      <c r="D330" s="64" t="s">
        <v>1794</v>
      </c>
      <c r="E330" s="33" t="s">
        <v>782</v>
      </c>
      <c r="F330" s="34" t="s">
        <v>1795</v>
      </c>
    </row>
    <row r="331" spans="1:6" x14ac:dyDescent="0.25">
      <c r="A331" s="60"/>
      <c r="B331" s="60"/>
      <c r="C331" s="66"/>
      <c r="D331" s="66"/>
      <c r="E331" s="33" t="s">
        <v>783</v>
      </c>
      <c r="F331" s="34" t="s">
        <v>1796</v>
      </c>
    </row>
    <row r="332" spans="1:6" ht="30" x14ac:dyDescent="0.25">
      <c r="A332" s="60"/>
      <c r="B332" s="60"/>
      <c r="C332" s="66"/>
      <c r="D332" s="66"/>
      <c r="E332" s="33" t="s">
        <v>784</v>
      </c>
      <c r="F332" s="34" t="s">
        <v>1797</v>
      </c>
    </row>
    <row r="333" spans="1:6" ht="30" x14ac:dyDescent="0.25">
      <c r="A333" s="60"/>
      <c r="B333" s="60"/>
      <c r="C333" s="66"/>
      <c r="D333" s="66"/>
      <c r="E333" s="33" t="s">
        <v>785</v>
      </c>
      <c r="F333" s="34" t="s">
        <v>1798</v>
      </c>
    </row>
    <row r="334" spans="1:6" x14ac:dyDescent="0.25">
      <c r="A334" s="60"/>
      <c r="B334" s="60"/>
      <c r="C334" s="66"/>
      <c r="D334" s="66"/>
      <c r="E334" s="37" t="s">
        <v>786</v>
      </c>
      <c r="F334" s="46" t="s">
        <v>1799</v>
      </c>
    </row>
    <row r="335" spans="1:6" x14ac:dyDescent="0.25">
      <c r="A335" s="60"/>
      <c r="B335" s="60"/>
      <c r="C335" s="65"/>
      <c r="D335" s="65"/>
      <c r="E335" s="33" t="s">
        <v>787</v>
      </c>
      <c r="F335" s="34" t="s">
        <v>1800</v>
      </c>
    </row>
    <row r="336" spans="1:6" x14ac:dyDescent="0.25">
      <c r="A336" s="60"/>
      <c r="B336" s="60"/>
      <c r="C336" s="64" t="s">
        <v>1801</v>
      </c>
      <c r="D336" s="64" t="s">
        <v>1802</v>
      </c>
      <c r="E336" s="33" t="s">
        <v>788</v>
      </c>
      <c r="F336" s="34" t="s">
        <v>1803</v>
      </c>
    </row>
    <row r="337" spans="1:6" x14ac:dyDescent="0.25">
      <c r="A337" s="60"/>
      <c r="B337" s="60"/>
      <c r="C337" s="66"/>
      <c r="D337" s="66"/>
      <c r="E337" s="33" t="s">
        <v>789</v>
      </c>
      <c r="F337" s="34" t="s">
        <v>1804</v>
      </c>
    </row>
    <row r="338" spans="1:6" x14ac:dyDescent="0.25">
      <c r="A338" s="60"/>
      <c r="B338" s="60"/>
      <c r="C338" s="66"/>
      <c r="D338" s="66"/>
      <c r="E338" s="33" t="s">
        <v>790</v>
      </c>
      <c r="F338" s="34" t="s">
        <v>1805</v>
      </c>
    </row>
    <row r="339" spans="1:6" x14ac:dyDescent="0.25">
      <c r="A339" s="60"/>
      <c r="B339" s="60"/>
      <c r="C339" s="64" t="s">
        <v>1806</v>
      </c>
      <c r="D339" s="64" t="s">
        <v>1807</v>
      </c>
      <c r="E339" s="33" t="s">
        <v>791</v>
      </c>
      <c r="F339" s="34" t="s">
        <v>1808</v>
      </c>
    </row>
    <row r="340" spans="1:6" x14ac:dyDescent="0.25">
      <c r="A340" s="60"/>
      <c r="B340" s="60"/>
      <c r="C340" s="65"/>
      <c r="D340" s="65"/>
      <c r="E340" s="33" t="s">
        <v>792</v>
      </c>
      <c r="F340" s="34" t="s">
        <v>1809</v>
      </c>
    </row>
    <row r="341" spans="1:6" x14ac:dyDescent="0.25">
      <c r="A341" s="60"/>
      <c r="B341" s="60"/>
      <c r="C341" s="64" t="s">
        <v>1810</v>
      </c>
      <c r="D341" s="64" t="s">
        <v>1811</v>
      </c>
      <c r="E341" s="33" t="s">
        <v>793</v>
      </c>
      <c r="F341" s="34" t="s">
        <v>1812</v>
      </c>
    </row>
    <row r="342" spans="1:6" x14ac:dyDescent="0.25">
      <c r="A342" s="60"/>
      <c r="B342" s="60"/>
      <c r="C342" s="65"/>
      <c r="D342" s="65"/>
      <c r="E342" s="33" t="s">
        <v>794</v>
      </c>
      <c r="F342" s="34" t="s">
        <v>1813</v>
      </c>
    </row>
    <row r="343" spans="1:6" x14ac:dyDescent="0.25">
      <c r="A343" s="60"/>
      <c r="B343" s="60"/>
      <c r="C343" s="60" t="s">
        <v>1814</v>
      </c>
      <c r="D343" s="60" t="s">
        <v>1815</v>
      </c>
      <c r="E343" s="33" t="s">
        <v>795</v>
      </c>
      <c r="F343" s="34" t="s">
        <v>340</v>
      </c>
    </row>
    <row r="344" spans="1:6" x14ac:dyDescent="0.25">
      <c r="A344" s="60"/>
      <c r="B344" s="60"/>
      <c r="C344" s="60"/>
      <c r="D344" s="60"/>
      <c r="E344" s="33" t="s">
        <v>796</v>
      </c>
      <c r="F344" s="34" t="s">
        <v>341</v>
      </c>
    </row>
    <row r="345" spans="1:6" x14ac:dyDescent="0.25">
      <c r="A345" s="60"/>
      <c r="B345" s="60"/>
      <c r="C345" s="60"/>
      <c r="D345" s="60"/>
      <c r="E345" s="33" t="s">
        <v>797</v>
      </c>
      <c r="F345" s="34" t="s">
        <v>342</v>
      </c>
    </row>
    <row r="346" spans="1:6" x14ac:dyDescent="0.25">
      <c r="A346" s="60"/>
      <c r="B346" s="60"/>
      <c r="C346" s="60"/>
      <c r="D346" s="60"/>
      <c r="E346" s="33" t="s">
        <v>798</v>
      </c>
      <c r="F346" s="34" t="s">
        <v>343</v>
      </c>
    </row>
    <row r="347" spans="1:6" x14ac:dyDescent="0.25">
      <c r="A347" s="60"/>
      <c r="B347" s="60"/>
      <c r="C347" s="60"/>
      <c r="D347" s="60"/>
      <c r="E347" s="33" t="s">
        <v>799</v>
      </c>
      <c r="F347" s="34" t="s">
        <v>344</v>
      </c>
    </row>
    <row r="348" spans="1:6" x14ac:dyDescent="0.25">
      <c r="A348" s="60"/>
      <c r="B348" s="60"/>
      <c r="C348" s="60"/>
      <c r="D348" s="60"/>
      <c r="E348" s="33" t="s">
        <v>800</v>
      </c>
      <c r="F348" s="34" t="s">
        <v>345</v>
      </c>
    </row>
    <row r="349" spans="1:6" x14ac:dyDescent="0.25">
      <c r="A349" s="60"/>
      <c r="B349" s="60"/>
      <c r="C349" s="60"/>
      <c r="D349" s="60"/>
      <c r="E349" s="33" t="s">
        <v>801</v>
      </c>
      <c r="F349" s="34" t="s">
        <v>346</v>
      </c>
    </row>
    <row r="350" spans="1:6" x14ac:dyDescent="0.25">
      <c r="A350" s="60"/>
      <c r="B350" s="60"/>
      <c r="C350" s="60"/>
      <c r="D350" s="60"/>
      <c r="E350" s="33" t="s">
        <v>802</v>
      </c>
      <c r="F350" s="34" t="s">
        <v>347</v>
      </c>
    </row>
    <row r="351" spans="1:6" x14ac:dyDescent="0.25">
      <c r="A351" s="60"/>
      <c r="B351" s="60"/>
      <c r="C351" s="60"/>
      <c r="D351" s="60"/>
      <c r="E351" s="33" t="s">
        <v>803</v>
      </c>
      <c r="F351" s="34" t="s">
        <v>348</v>
      </c>
    </row>
    <row r="352" spans="1:6" x14ac:dyDescent="0.25">
      <c r="A352" s="60"/>
      <c r="B352" s="60"/>
      <c r="C352" s="60"/>
      <c r="D352" s="60"/>
      <c r="E352" s="33" t="s">
        <v>804</v>
      </c>
      <c r="F352" s="34" t="s">
        <v>349</v>
      </c>
    </row>
    <row r="353" spans="1:6" x14ac:dyDescent="0.25">
      <c r="A353" s="60"/>
      <c r="B353" s="60"/>
      <c r="C353" s="60"/>
      <c r="D353" s="60"/>
      <c r="E353" s="33" t="s">
        <v>805</v>
      </c>
      <c r="F353" s="34" t="s">
        <v>350</v>
      </c>
    </row>
    <row r="354" spans="1:6" x14ac:dyDescent="0.25">
      <c r="A354" s="60"/>
      <c r="B354" s="60"/>
      <c r="C354" s="60"/>
      <c r="D354" s="60"/>
      <c r="E354" s="33" t="s">
        <v>806</v>
      </c>
      <c r="F354" s="46" t="s">
        <v>351</v>
      </c>
    </row>
    <row r="355" spans="1:6" x14ac:dyDescent="0.25">
      <c r="A355" s="60"/>
      <c r="B355" s="60"/>
      <c r="C355" s="60" t="s">
        <v>1816</v>
      </c>
      <c r="D355" s="60" t="s">
        <v>1817</v>
      </c>
      <c r="E355" s="33" t="s">
        <v>807</v>
      </c>
      <c r="F355" s="34" t="s">
        <v>1818</v>
      </c>
    </row>
    <row r="356" spans="1:6" x14ac:dyDescent="0.25">
      <c r="A356" s="60"/>
      <c r="B356" s="60"/>
      <c r="C356" s="60"/>
      <c r="D356" s="60"/>
      <c r="E356" s="33" t="s">
        <v>808</v>
      </c>
      <c r="F356" s="34" t="s">
        <v>1819</v>
      </c>
    </row>
    <row r="357" spans="1:6" x14ac:dyDescent="0.25">
      <c r="A357" s="60"/>
      <c r="B357" s="60"/>
      <c r="C357" s="60"/>
      <c r="D357" s="60"/>
      <c r="E357" s="33" t="s">
        <v>809</v>
      </c>
      <c r="F357" s="34" t="s">
        <v>1820</v>
      </c>
    </row>
    <row r="358" spans="1:6" x14ac:dyDescent="0.25">
      <c r="A358" s="60"/>
      <c r="B358" s="60"/>
      <c r="C358" s="60"/>
      <c r="D358" s="60"/>
      <c r="E358" s="33" t="s">
        <v>810</v>
      </c>
      <c r="F358" s="35" t="s">
        <v>1821</v>
      </c>
    </row>
    <row r="359" spans="1:6" ht="30" x14ac:dyDescent="0.25">
      <c r="A359" s="60"/>
      <c r="B359" s="60"/>
      <c r="C359" s="60"/>
      <c r="D359" s="60"/>
      <c r="E359" s="33" t="s">
        <v>811</v>
      </c>
      <c r="F359" s="34" t="s">
        <v>1822</v>
      </c>
    </row>
    <row r="360" spans="1:6" ht="30" x14ac:dyDescent="0.25">
      <c r="A360" s="60"/>
      <c r="B360" s="60"/>
      <c r="C360" s="60"/>
      <c r="D360" s="60"/>
      <c r="E360" s="33" t="s">
        <v>812</v>
      </c>
      <c r="F360" s="34" t="s">
        <v>1823</v>
      </c>
    </row>
    <row r="361" spans="1:6" ht="30" x14ac:dyDescent="0.25">
      <c r="A361" s="60"/>
      <c r="B361" s="60"/>
      <c r="C361" s="60"/>
      <c r="D361" s="60"/>
      <c r="E361" s="33" t="s">
        <v>813</v>
      </c>
      <c r="F361" s="34" t="s">
        <v>1824</v>
      </c>
    </row>
    <row r="362" spans="1:6" x14ac:dyDescent="0.25">
      <c r="A362" s="60"/>
      <c r="B362" s="60"/>
      <c r="C362" s="60"/>
      <c r="D362" s="60"/>
      <c r="E362" s="33" t="s">
        <v>814</v>
      </c>
      <c r="F362" s="34" t="s">
        <v>1825</v>
      </c>
    </row>
    <row r="363" spans="1:6" x14ac:dyDescent="0.25">
      <c r="A363" s="60"/>
      <c r="B363" s="60"/>
      <c r="C363" s="60"/>
      <c r="D363" s="60"/>
      <c r="E363" s="33" t="s">
        <v>815</v>
      </c>
      <c r="F363" s="34" t="s">
        <v>1826</v>
      </c>
    </row>
    <row r="364" spans="1:6" x14ac:dyDescent="0.25">
      <c r="A364" s="60"/>
      <c r="B364" s="60"/>
      <c r="C364" s="60"/>
      <c r="D364" s="60"/>
      <c r="E364" s="33" t="s">
        <v>815</v>
      </c>
      <c r="F364" s="34" t="s">
        <v>1827</v>
      </c>
    </row>
    <row r="365" spans="1:6" x14ac:dyDescent="0.25">
      <c r="A365" s="60"/>
      <c r="B365" s="60"/>
      <c r="C365" s="60"/>
      <c r="D365" s="60"/>
      <c r="E365" s="59" t="s">
        <v>816</v>
      </c>
      <c r="F365" s="34" t="s">
        <v>1828</v>
      </c>
    </row>
    <row r="366" spans="1:6" x14ac:dyDescent="0.25">
      <c r="A366" s="60"/>
      <c r="B366" s="60"/>
      <c r="C366" s="60"/>
      <c r="D366" s="60"/>
      <c r="E366" s="59" t="s">
        <v>817</v>
      </c>
      <c r="F366" s="34" t="s">
        <v>1829</v>
      </c>
    </row>
    <row r="367" spans="1:6" ht="30" x14ac:dyDescent="0.25">
      <c r="A367" s="60">
        <v>5</v>
      </c>
      <c r="B367" s="60" t="s">
        <v>1830</v>
      </c>
      <c r="C367" s="60" t="s">
        <v>1831</v>
      </c>
      <c r="D367" s="60" t="s">
        <v>1832</v>
      </c>
      <c r="E367" s="33" t="s">
        <v>818</v>
      </c>
      <c r="F367" s="34" t="s">
        <v>1833</v>
      </c>
    </row>
    <row r="368" spans="1:6" x14ac:dyDescent="0.25">
      <c r="A368" s="60"/>
      <c r="B368" s="60"/>
      <c r="C368" s="60"/>
      <c r="D368" s="60"/>
      <c r="E368" s="33" t="s">
        <v>819</v>
      </c>
      <c r="F368" s="34" t="s">
        <v>1834</v>
      </c>
    </row>
    <row r="369" spans="1:6" x14ac:dyDescent="0.25">
      <c r="A369" s="60"/>
      <c r="B369" s="60"/>
      <c r="C369" s="60" t="s">
        <v>1835</v>
      </c>
      <c r="D369" s="60" t="s">
        <v>1836</v>
      </c>
      <c r="E369" s="33" t="s">
        <v>820</v>
      </c>
      <c r="F369" s="34" t="s">
        <v>1837</v>
      </c>
    </row>
    <row r="370" spans="1:6" x14ac:dyDescent="0.25">
      <c r="A370" s="60"/>
      <c r="B370" s="60"/>
      <c r="C370" s="60"/>
      <c r="D370" s="60"/>
      <c r="E370" s="33" t="s">
        <v>821</v>
      </c>
      <c r="F370" s="34" t="s">
        <v>1838</v>
      </c>
    </row>
    <row r="371" spans="1:6" x14ac:dyDescent="0.25">
      <c r="A371" s="60"/>
      <c r="B371" s="60"/>
      <c r="C371" s="60"/>
      <c r="D371" s="60"/>
      <c r="E371" s="33" t="s">
        <v>822</v>
      </c>
      <c r="F371" s="34" t="s">
        <v>1839</v>
      </c>
    </row>
    <row r="372" spans="1:6" x14ac:dyDescent="0.25">
      <c r="A372" s="60"/>
      <c r="B372" s="60"/>
      <c r="C372" s="60"/>
      <c r="D372" s="60"/>
      <c r="E372" s="33" t="s">
        <v>823</v>
      </c>
      <c r="F372" s="34" t="s">
        <v>1840</v>
      </c>
    </row>
    <row r="373" spans="1:6" x14ac:dyDescent="0.25">
      <c r="A373" s="60"/>
      <c r="B373" s="60"/>
      <c r="C373" s="60"/>
      <c r="D373" s="60"/>
      <c r="E373" s="33" t="s">
        <v>824</v>
      </c>
      <c r="F373" s="34" t="s">
        <v>1841</v>
      </c>
    </row>
    <row r="374" spans="1:6" x14ac:dyDescent="0.25">
      <c r="A374" s="60"/>
      <c r="B374" s="60"/>
      <c r="C374" s="60"/>
      <c r="D374" s="60"/>
      <c r="E374" s="33" t="s">
        <v>825</v>
      </c>
      <c r="F374" s="34" t="s">
        <v>1842</v>
      </c>
    </row>
    <row r="375" spans="1:6" ht="30" x14ac:dyDescent="0.25">
      <c r="A375" s="60"/>
      <c r="B375" s="60"/>
      <c r="C375" s="60" t="s">
        <v>1843</v>
      </c>
      <c r="D375" s="60" t="s">
        <v>1844</v>
      </c>
      <c r="E375" s="33" t="s">
        <v>826</v>
      </c>
      <c r="F375" s="34" t="s">
        <v>1845</v>
      </c>
    </row>
    <row r="376" spans="1:6" ht="30" x14ac:dyDescent="0.25">
      <c r="A376" s="60"/>
      <c r="B376" s="60"/>
      <c r="C376" s="60"/>
      <c r="D376" s="60"/>
      <c r="E376" s="33" t="s">
        <v>827</v>
      </c>
      <c r="F376" s="34" t="s">
        <v>1846</v>
      </c>
    </row>
    <row r="377" spans="1:6" ht="30" x14ac:dyDescent="0.25">
      <c r="A377" s="60"/>
      <c r="B377" s="60"/>
      <c r="C377" s="60"/>
      <c r="D377" s="60"/>
      <c r="E377" s="33" t="s">
        <v>828</v>
      </c>
      <c r="F377" s="34" t="s">
        <v>1847</v>
      </c>
    </row>
    <row r="378" spans="1:6" ht="30" x14ac:dyDescent="0.25">
      <c r="A378" s="60"/>
      <c r="B378" s="60"/>
      <c r="C378" s="60"/>
      <c r="D378" s="60"/>
      <c r="E378" s="33" t="s">
        <v>829</v>
      </c>
      <c r="F378" s="34" t="s">
        <v>1848</v>
      </c>
    </row>
    <row r="379" spans="1:6" ht="30" x14ac:dyDescent="0.25">
      <c r="A379" s="60"/>
      <c r="B379" s="60"/>
      <c r="C379" s="60"/>
      <c r="D379" s="60"/>
      <c r="E379" s="33" t="s">
        <v>830</v>
      </c>
      <c r="F379" s="34" t="s">
        <v>1849</v>
      </c>
    </row>
    <row r="380" spans="1:6" x14ac:dyDescent="0.25">
      <c r="A380" s="60"/>
      <c r="B380" s="60"/>
      <c r="C380" s="60"/>
      <c r="D380" s="60"/>
      <c r="E380" s="33" t="s">
        <v>831</v>
      </c>
      <c r="F380" s="34" t="s">
        <v>1850</v>
      </c>
    </row>
    <row r="381" spans="1:6" ht="30" x14ac:dyDescent="0.25">
      <c r="A381" s="60">
        <v>6</v>
      </c>
      <c r="B381" s="60" t="s">
        <v>1851</v>
      </c>
      <c r="C381" s="60" t="s">
        <v>1852</v>
      </c>
      <c r="D381" s="60" t="s">
        <v>1853</v>
      </c>
      <c r="E381" s="33" t="s">
        <v>832</v>
      </c>
      <c r="F381" s="34" t="s">
        <v>1854</v>
      </c>
    </row>
    <row r="382" spans="1:6" ht="30" x14ac:dyDescent="0.25">
      <c r="A382" s="60"/>
      <c r="B382" s="60"/>
      <c r="C382" s="60"/>
      <c r="D382" s="60"/>
      <c r="E382" s="33" t="s">
        <v>833</v>
      </c>
      <c r="F382" s="34" t="s">
        <v>1855</v>
      </c>
    </row>
    <row r="383" spans="1:6" ht="30" x14ac:dyDescent="0.25">
      <c r="A383" s="60"/>
      <c r="B383" s="60"/>
      <c r="C383" s="60"/>
      <c r="D383" s="60"/>
      <c r="E383" s="33" t="s">
        <v>834</v>
      </c>
      <c r="F383" s="34" t="s">
        <v>1856</v>
      </c>
    </row>
    <row r="384" spans="1:6" ht="30" x14ac:dyDescent="0.25">
      <c r="A384" s="60"/>
      <c r="B384" s="60"/>
      <c r="C384" s="60"/>
      <c r="D384" s="60"/>
      <c r="E384" s="33" t="s">
        <v>835</v>
      </c>
      <c r="F384" s="34" t="s">
        <v>1857</v>
      </c>
    </row>
    <row r="385" spans="1:6" ht="30" x14ac:dyDescent="0.25">
      <c r="A385" s="60"/>
      <c r="B385" s="60"/>
      <c r="C385" s="60"/>
      <c r="D385" s="60"/>
      <c r="E385" s="33" t="s">
        <v>836</v>
      </c>
      <c r="F385" s="34" t="s">
        <v>1858</v>
      </c>
    </row>
    <row r="386" spans="1:6" ht="30" x14ac:dyDescent="0.25">
      <c r="A386" s="60"/>
      <c r="B386" s="60"/>
      <c r="C386" s="60"/>
      <c r="D386" s="60"/>
      <c r="E386" s="33" t="s">
        <v>837</v>
      </c>
      <c r="F386" s="34" t="s">
        <v>1859</v>
      </c>
    </row>
    <row r="387" spans="1:6" ht="30" x14ac:dyDescent="0.25">
      <c r="A387" s="60"/>
      <c r="B387" s="60"/>
      <c r="C387" s="60"/>
      <c r="D387" s="60"/>
      <c r="E387" s="33" t="s">
        <v>838</v>
      </c>
      <c r="F387" s="34" t="s">
        <v>1860</v>
      </c>
    </row>
    <row r="388" spans="1:6" x14ac:dyDescent="0.25">
      <c r="A388" s="60"/>
      <c r="B388" s="60"/>
      <c r="C388" s="60" t="s">
        <v>1861</v>
      </c>
      <c r="D388" s="60" t="s">
        <v>1862</v>
      </c>
      <c r="E388" s="33" t="s">
        <v>839</v>
      </c>
      <c r="F388" s="34" t="s">
        <v>1863</v>
      </c>
    </row>
    <row r="389" spans="1:6" x14ac:dyDescent="0.25">
      <c r="A389" s="60"/>
      <c r="B389" s="60"/>
      <c r="C389" s="60"/>
      <c r="D389" s="60"/>
      <c r="E389" s="33" t="s">
        <v>840</v>
      </c>
      <c r="F389" s="34" t="s">
        <v>1864</v>
      </c>
    </row>
    <row r="390" spans="1:6" x14ac:dyDescent="0.25">
      <c r="A390" s="60"/>
      <c r="B390" s="60"/>
      <c r="C390" s="60"/>
      <c r="D390" s="60"/>
      <c r="E390" s="33" t="s">
        <v>841</v>
      </c>
      <c r="F390" s="34" t="s">
        <v>1865</v>
      </c>
    </row>
    <row r="391" spans="1:6" x14ac:dyDescent="0.25">
      <c r="A391" s="60"/>
      <c r="B391" s="60"/>
      <c r="C391" s="60"/>
      <c r="D391" s="60"/>
      <c r="E391" s="33" t="s">
        <v>842</v>
      </c>
      <c r="F391" s="34" t="s">
        <v>1866</v>
      </c>
    </row>
    <row r="392" spans="1:6" x14ac:dyDescent="0.25">
      <c r="A392" s="60"/>
      <c r="B392" s="60"/>
      <c r="C392" s="60"/>
      <c r="D392" s="60"/>
      <c r="E392" s="33" t="s">
        <v>843</v>
      </c>
      <c r="F392" s="34" t="s">
        <v>1867</v>
      </c>
    </row>
    <row r="393" spans="1:6" x14ac:dyDescent="0.25">
      <c r="A393" s="60"/>
      <c r="B393" s="60"/>
      <c r="C393" s="60"/>
      <c r="D393" s="60"/>
      <c r="E393" s="33" t="s">
        <v>844</v>
      </c>
      <c r="F393" s="34" t="s">
        <v>1868</v>
      </c>
    </row>
    <row r="394" spans="1:6" x14ac:dyDescent="0.25">
      <c r="A394" s="60"/>
      <c r="B394" s="60"/>
      <c r="C394" s="33" t="s">
        <v>1869</v>
      </c>
      <c r="D394" s="33" t="s">
        <v>1870</v>
      </c>
      <c r="E394" s="33" t="s">
        <v>845</v>
      </c>
      <c r="F394" s="34" t="s">
        <v>1871</v>
      </c>
    </row>
    <row r="395" spans="1:6" ht="30" x14ac:dyDescent="0.25">
      <c r="A395" s="60">
        <v>7</v>
      </c>
      <c r="B395" s="60" t="s">
        <v>1872</v>
      </c>
      <c r="C395" s="60" t="s">
        <v>1873</v>
      </c>
      <c r="D395" s="60" t="s">
        <v>1874</v>
      </c>
      <c r="E395" s="33" t="s">
        <v>846</v>
      </c>
      <c r="F395" s="34" t="s">
        <v>1875</v>
      </c>
    </row>
    <row r="396" spans="1:6" x14ac:dyDescent="0.25">
      <c r="A396" s="60"/>
      <c r="B396" s="60"/>
      <c r="C396" s="60"/>
      <c r="D396" s="60"/>
      <c r="E396" s="33" t="s">
        <v>847</v>
      </c>
      <c r="F396" s="34" t="s">
        <v>1876</v>
      </c>
    </row>
    <row r="397" spans="1:6" x14ac:dyDescent="0.25">
      <c r="A397" s="60"/>
      <c r="B397" s="60"/>
      <c r="C397" s="60"/>
      <c r="D397" s="60"/>
      <c r="E397" s="33" t="s">
        <v>848</v>
      </c>
      <c r="F397" s="34" t="s">
        <v>1877</v>
      </c>
    </row>
    <row r="398" spans="1:6" x14ac:dyDescent="0.25">
      <c r="A398" s="60"/>
      <c r="B398" s="60"/>
      <c r="C398" s="60"/>
      <c r="D398" s="60"/>
      <c r="E398" s="33" t="s">
        <v>849</v>
      </c>
      <c r="F398" s="34" t="s">
        <v>1878</v>
      </c>
    </row>
    <row r="399" spans="1:6" x14ac:dyDescent="0.25">
      <c r="A399" s="60"/>
      <c r="B399" s="60"/>
      <c r="C399" s="60"/>
      <c r="D399" s="60"/>
      <c r="E399" s="33" t="s">
        <v>850</v>
      </c>
      <c r="F399" s="34" t="s">
        <v>1879</v>
      </c>
    </row>
    <row r="400" spans="1:6" x14ac:dyDescent="0.25">
      <c r="A400" s="60"/>
      <c r="B400" s="60"/>
      <c r="C400" s="60"/>
      <c r="D400" s="60"/>
      <c r="E400" s="33" t="s">
        <v>851</v>
      </c>
      <c r="F400" s="34" t="s">
        <v>1880</v>
      </c>
    </row>
    <row r="401" spans="1:6" x14ac:dyDescent="0.25">
      <c r="A401" s="60"/>
      <c r="B401" s="60"/>
      <c r="C401" s="60"/>
      <c r="D401" s="60"/>
      <c r="E401" s="33" t="s">
        <v>852</v>
      </c>
      <c r="F401" s="34" t="s">
        <v>1881</v>
      </c>
    </row>
    <row r="402" spans="1:6" ht="30" x14ac:dyDescent="0.25">
      <c r="A402" s="60"/>
      <c r="B402" s="60"/>
      <c r="C402" s="60" t="s">
        <v>1882</v>
      </c>
      <c r="D402" s="60" t="s">
        <v>1883</v>
      </c>
      <c r="E402" s="33" t="s">
        <v>853</v>
      </c>
      <c r="F402" s="34" t="s">
        <v>1884</v>
      </c>
    </row>
    <row r="403" spans="1:6" x14ac:dyDescent="0.25">
      <c r="A403" s="60"/>
      <c r="B403" s="60"/>
      <c r="C403" s="60"/>
      <c r="D403" s="60"/>
      <c r="E403" s="33" t="s">
        <v>854</v>
      </c>
      <c r="F403" s="34" t="s">
        <v>1885</v>
      </c>
    </row>
    <row r="404" spans="1:6" x14ac:dyDescent="0.25">
      <c r="A404" s="60"/>
      <c r="B404" s="60"/>
      <c r="C404" s="60"/>
      <c r="D404" s="60"/>
      <c r="E404" s="33" t="s">
        <v>854</v>
      </c>
      <c r="F404" s="34" t="s">
        <v>1886</v>
      </c>
    </row>
    <row r="405" spans="1:6" x14ac:dyDescent="0.25">
      <c r="A405" s="60"/>
      <c r="B405" s="60"/>
      <c r="C405" s="60"/>
      <c r="D405" s="60"/>
      <c r="E405" s="33" t="s">
        <v>854</v>
      </c>
      <c r="F405" s="34" t="s">
        <v>1887</v>
      </c>
    </row>
    <row r="406" spans="1:6" ht="30" x14ac:dyDescent="0.25">
      <c r="A406" s="60"/>
      <c r="B406" s="60"/>
      <c r="C406" s="60"/>
      <c r="D406" s="60"/>
      <c r="E406" s="33" t="s">
        <v>854</v>
      </c>
      <c r="F406" s="34" t="s">
        <v>1888</v>
      </c>
    </row>
    <row r="407" spans="1:6" x14ac:dyDescent="0.25">
      <c r="A407" s="60"/>
      <c r="B407" s="60"/>
      <c r="C407" s="33" t="s">
        <v>1889</v>
      </c>
      <c r="D407" s="33" t="s">
        <v>1890</v>
      </c>
      <c r="E407" s="33" t="s">
        <v>855</v>
      </c>
      <c r="F407" s="34" t="s">
        <v>1891</v>
      </c>
    </row>
    <row r="408" spans="1:6" x14ac:dyDescent="0.25">
      <c r="A408" s="60">
        <v>8</v>
      </c>
      <c r="B408" s="60" t="s">
        <v>1892</v>
      </c>
      <c r="C408" s="33" t="s">
        <v>1893</v>
      </c>
      <c r="D408" s="33" t="s">
        <v>1894</v>
      </c>
      <c r="E408" s="33" t="s">
        <v>856</v>
      </c>
      <c r="F408" s="34" t="s">
        <v>1895</v>
      </c>
    </row>
    <row r="409" spans="1:6" x14ac:dyDescent="0.25">
      <c r="A409" s="60"/>
      <c r="B409" s="60"/>
      <c r="C409" s="60" t="s">
        <v>1896</v>
      </c>
      <c r="D409" s="60" t="s">
        <v>1897</v>
      </c>
      <c r="E409" s="33" t="s">
        <v>858</v>
      </c>
      <c r="F409" s="34" t="s">
        <v>1898</v>
      </c>
    </row>
    <row r="410" spans="1:6" x14ac:dyDescent="0.25">
      <c r="A410" s="60"/>
      <c r="B410" s="60"/>
      <c r="C410" s="60"/>
      <c r="D410" s="60"/>
      <c r="E410" s="33" t="s">
        <v>859</v>
      </c>
      <c r="F410" s="34" t="s">
        <v>1899</v>
      </c>
    </row>
    <row r="411" spans="1:6" x14ac:dyDescent="0.25">
      <c r="A411" s="60"/>
      <c r="B411" s="60"/>
      <c r="C411" s="60"/>
      <c r="D411" s="60"/>
      <c r="E411" s="33" t="s">
        <v>860</v>
      </c>
      <c r="F411" s="34" t="s">
        <v>1900</v>
      </c>
    </row>
    <row r="412" spans="1:6" x14ac:dyDescent="0.25">
      <c r="A412" s="60"/>
      <c r="B412" s="60"/>
      <c r="C412" s="60"/>
      <c r="D412" s="60"/>
      <c r="E412" s="33" t="s">
        <v>861</v>
      </c>
      <c r="F412" s="34" t="s">
        <v>1901</v>
      </c>
    </row>
    <row r="413" spans="1:6" x14ac:dyDescent="0.25">
      <c r="A413" s="60"/>
      <c r="B413" s="60"/>
      <c r="C413" s="60"/>
      <c r="D413" s="60"/>
      <c r="E413" s="33" t="s">
        <v>862</v>
      </c>
      <c r="F413" s="34" t="s">
        <v>1902</v>
      </c>
    </row>
    <row r="414" spans="1:6" x14ac:dyDescent="0.25">
      <c r="A414" s="60"/>
      <c r="B414" s="60"/>
      <c r="C414" s="60"/>
      <c r="D414" s="60"/>
      <c r="E414" s="33" t="s">
        <v>863</v>
      </c>
      <c r="F414" s="34" t="s">
        <v>1903</v>
      </c>
    </row>
    <row r="415" spans="1:6" x14ac:dyDescent="0.25">
      <c r="A415" s="60"/>
      <c r="B415" s="60"/>
      <c r="C415" s="60"/>
      <c r="D415" s="60"/>
      <c r="E415" s="33" t="s">
        <v>864</v>
      </c>
      <c r="F415" s="34" t="s">
        <v>1904</v>
      </c>
    </row>
    <row r="416" spans="1:6" ht="30" x14ac:dyDescent="0.25">
      <c r="A416" s="60"/>
      <c r="B416" s="60"/>
      <c r="C416" s="33" t="s">
        <v>1905</v>
      </c>
      <c r="D416" s="33" t="s">
        <v>1906</v>
      </c>
      <c r="E416" s="33" t="s">
        <v>865</v>
      </c>
      <c r="F416" s="34" t="s">
        <v>1907</v>
      </c>
    </row>
    <row r="417" spans="1:6" ht="30" x14ac:dyDescent="0.25">
      <c r="A417" s="60"/>
      <c r="B417" s="60"/>
      <c r="C417" s="33" t="s">
        <v>1908</v>
      </c>
      <c r="D417" s="33" t="s">
        <v>1909</v>
      </c>
      <c r="E417" s="33" t="s">
        <v>866</v>
      </c>
      <c r="F417" s="34" t="s">
        <v>1910</v>
      </c>
    </row>
    <row r="418" spans="1:6" ht="30" x14ac:dyDescent="0.25">
      <c r="A418" s="60">
        <v>9</v>
      </c>
      <c r="B418" s="60" t="s">
        <v>1911</v>
      </c>
      <c r="C418" s="64" t="s">
        <v>1912</v>
      </c>
      <c r="D418" s="64" t="s">
        <v>1913</v>
      </c>
      <c r="E418" s="33" t="s">
        <v>867</v>
      </c>
      <c r="F418" s="35" t="s">
        <v>1914</v>
      </c>
    </row>
    <row r="419" spans="1:6" ht="30" x14ac:dyDescent="0.25">
      <c r="A419" s="60"/>
      <c r="B419" s="60"/>
      <c r="C419" s="66"/>
      <c r="D419" s="66"/>
      <c r="E419" s="33" t="s">
        <v>868</v>
      </c>
      <c r="F419" s="35" t="s">
        <v>1915</v>
      </c>
    </row>
    <row r="420" spans="1:6" x14ac:dyDescent="0.25">
      <c r="A420" s="60"/>
      <c r="B420" s="60"/>
      <c r="C420" s="66"/>
      <c r="D420" s="66"/>
      <c r="E420" s="33" t="s">
        <v>869</v>
      </c>
      <c r="F420" s="35" t="s">
        <v>1916</v>
      </c>
    </row>
    <row r="421" spans="1:6" ht="30" x14ac:dyDescent="0.25">
      <c r="A421" s="60"/>
      <c r="B421" s="60"/>
      <c r="C421" s="66"/>
      <c r="D421" s="66"/>
      <c r="E421" s="33" t="s">
        <v>870</v>
      </c>
      <c r="F421" s="35" t="s">
        <v>1917</v>
      </c>
    </row>
    <row r="422" spans="1:6" ht="30" x14ac:dyDescent="0.25">
      <c r="A422" s="60"/>
      <c r="B422" s="60"/>
      <c r="C422" s="66"/>
      <c r="D422" s="66"/>
      <c r="E422" s="33" t="s">
        <v>871</v>
      </c>
      <c r="F422" s="35" t="s">
        <v>1918</v>
      </c>
    </row>
    <row r="423" spans="1:6" x14ac:dyDescent="0.25">
      <c r="A423" s="60"/>
      <c r="B423" s="60"/>
      <c r="C423" s="66"/>
      <c r="D423" s="66"/>
      <c r="E423" s="33" t="s">
        <v>872</v>
      </c>
      <c r="F423" s="35" t="s">
        <v>1919</v>
      </c>
    </row>
    <row r="424" spans="1:6" x14ac:dyDescent="0.25">
      <c r="A424" s="60"/>
      <c r="B424" s="60"/>
      <c r="C424" s="66"/>
      <c r="D424" s="66"/>
      <c r="E424" s="33" t="s">
        <v>873</v>
      </c>
      <c r="F424" s="35" t="s">
        <v>1920</v>
      </c>
    </row>
    <row r="425" spans="1:6" x14ac:dyDescent="0.25">
      <c r="A425" s="60"/>
      <c r="B425" s="60"/>
      <c r="C425" s="65"/>
      <c r="D425" s="65"/>
      <c r="E425" s="33" t="s">
        <v>874</v>
      </c>
      <c r="F425" s="35" t="s">
        <v>1921</v>
      </c>
    </row>
    <row r="426" spans="1:6" x14ac:dyDescent="0.25">
      <c r="A426" s="60"/>
      <c r="B426" s="60"/>
      <c r="C426" s="33" t="s">
        <v>1922</v>
      </c>
      <c r="D426" s="37" t="s">
        <v>1923</v>
      </c>
      <c r="E426" s="37" t="s">
        <v>875</v>
      </c>
      <c r="F426" s="35" t="s">
        <v>420</v>
      </c>
    </row>
    <row r="427" spans="1:6" x14ac:dyDescent="0.25">
      <c r="A427" s="60"/>
      <c r="B427" s="60"/>
      <c r="C427" s="33" t="s">
        <v>1924</v>
      </c>
      <c r="D427" s="37" t="s">
        <v>1925</v>
      </c>
      <c r="E427" s="37" t="s">
        <v>876</v>
      </c>
      <c r="F427" s="35" t="s">
        <v>421</v>
      </c>
    </row>
    <row r="428" spans="1:6" x14ac:dyDescent="0.25">
      <c r="A428" s="60"/>
      <c r="B428" s="60"/>
      <c r="C428" s="33" t="s">
        <v>1926</v>
      </c>
      <c r="D428" s="37" t="s">
        <v>1927</v>
      </c>
      <c r="E428" s="37" t="s">
        <v>876</v>
      </c>
      <c r="F428" s="35" t="s">
        <v>422</v>
      </c>
    </row>
    <row r="429" spans="1:6" x14ac:dyDescent="0.25">
      <c r="A429" s="33">
        <v>10</v>
      </c>
      <c r="B429" s="33" t="s">
        <v>1928</v>
      </c>
      <c r="C429" s="33" t="s">
        <v>1929</v>
      </c>
      <c r="D429" s="33" t="s">
        <v>1930</v>
      </c>
      <c r="E429" s="33" t="s">
        <v>877</v>
      </c>
      <c r="F429" s="34" t="s">
        <v>1931</v>
      </c>
    </row>
    <row r="430" spans="1:6" x14ac:dyDescent="0.25">
      <c r="A430" s="60">
        <v>11</v>
      </c>
      <c r="B430" s="60" t="s">
        <v>1932</v>
      </c>
      <c r="C430" s="60" t="s">
        <v>1933</v>
      </c>
      <c r="D430" s="60" t="s">
        <v>1934</v>
      </c>
      <c r="E430" s="33" t="s">
        <v>878</v>
      </c>
      <c r="F430" s="34" t="s">
        <v>1935</v>
      </c>
    </row>
    <row r="431" spans="1:6" x14ac:dyDescent="0.25">
      <c r="A431" s="60"/>
      <c r="B431" s="60"/>
      <c r="C431" s="60"/>
      <c r="D431" s="60"/>
      <c r="E431" s="33" t="s">
        <v>879</v>
      </c>
      <c r="F431" s="34" t="s">
        <v>1936</v>
      </c>
    </row>
    <row r="432" spans="1:6" x14ac:dyDescent="0.25">
      <c r="A432" s="60"/>
      <c r="B432" s="60"/>
      <c r="C432" s="64" t="s">
        <v>1937</v>
      </c>
      <c r="D432" s="64" t="s">
        <v>1938</v>
      </c>
      <c r="E432" s="33" t="s">
        <v>880</v>
      </c>
      <c r="F432" s="34" t="s">
        <v>1939</v>
      </c>
    </row>
    <row r="433" spans="1:6" x14ac:dyDescent="0.25">
      <c r="A433" s="60"/>
      <c r="B433" s="60"/>
      <c r="C433" s="66"/>
      <c r="D433" s="66"/>
      <c r="E433" s="33" t="s">
        <v>881</v>
      </c>
      <c r="F433" s="34" t="s">
        <v>1940</v>
      </c>
    </row>
    <row r="434" spans="1:6" x14ac:dyDescent="0.25">
      <c r="A434" s="60"/>
      <c r="B434" s="60"/>
      <c r="C434" s="65"/>
      <c r="D434" s="65"/>
      <c r="E434" s="33" t="s">
        <v>882</v>
      </c>
      <c r="F434" s="46" t="s">
        <v>1941</v>
      </c>
    </row>
    <row r="435" spans="1:6" x14ac:dyDescent="0.25">
      <c r="A435" s="60"/>
      <c r="B435" s="60"/>
      <c r="C435" s="33" t="s">
        <v>1942</v>
      </c>
      <c r="D435" s="33" t="s">
        <v>1943</v>
      </c>
      <c r="E435" s="33" t="s">
        <v>883</v>
      </c>
      <c r="F435" s="34" t="s">
        <v>1944</v>
      </c>
    </row>
    <row r="436" spans="1:6" x14ac:dyDescent="0.25">
      <c r="A436" s="60"/>
      <c r="B436" s="60"/>
      <c r="C436" s="64" t="s">
        <v>1945</v>
      </c>
      <c r="D436" s="64" t="s">
        <v>430</v>
      </c>
      <c r="E436" s="33" t="s">
        <v>884</v>
      </c>
      <c r="F436" s="34" t="s">
        <v>1946</v>
      </c>
    </row>
    <row r="437" spans="1:6" x14ac:dyDescent="0.25">
      <c r="A437" s="60"/>
      <c r="B437" s="60"/>
      <c r="C437" s="65"/>
      <c r="D437" s="65"/>
      <c r="E437" s="33" t="s">
        <v>885</v>
      </c>
      <c r="F437" s="34" t="s">
        <v>1947</v>
      </c>
    </row>
    <row r="438" spans="1:6" x14ac:dyDescent="0.25">
      <c r="A438" s="60"/>
      <c r="B438" s="60"/>
      <c r="C438" s="64" t="s">
        <v>1948</v>
      </c>
      <c r="D438" s="64" t="s">
        <v>1949</v>
      </c>
      <c r="E438" s="33" t="s">
        <v>886</v>
      </c>
      <c r="F438" s="46" t="s">
        <v>1950</v>
      </c>
    </row>
    <row r="439" spans="1:6" ht="30" x14ac:dyDescent="0.25">
      <c r="A439" s="60"/>
      <c r="B439" s="60"/>
      <c r="C439" s="66"/>
      <c r="D439" s="66"/>
      <c r="E439" s="33" t="s">
        <v>887</v>
      </c>
      <c r="F439" s="34" t="s">
        <v>1951</v>
      </c>
    </row>
    <row r="440" spans="1:6" ht="30" x14ac:dyDescent="0.25">
      <c r="A440" s="60"/>
      <c r="B440" s="60"/>
      <c r="C440" s="66"/>
      <c r="D440" s="66"/>
      <c r="E440" s="33" t="s">
        <v>888</v>
      </c>
      <c r="F440" s="34" t="s">
        <v>1952</v>
      </c>
    </row>
    <row r="441" spans="1:6" x14ac:dyDescent="0.25">
      <c r="A441" s="60"/>
      <c r="B441" s="60"/>
      <c r="C441" s="65"/>
      <c r="D441" s="65"/>
      <c r="E441" s="33" t="s">
        <v>889</v>
      </c>
      <c r="F441" s="34" t="s">
        <v>1953</v>
      </c>
    </row>
    <row r="442" spans="1:6" x14ac:dyDescent="0.25">
      <c r="A442" s="60">
        <v>12</v>
      </c>
      <c r="B442" s="60" t="s">
        <v>1954</v>
      </c>
      <c r="C442" s="64" t="s">
        <v>1955</v>
      </c>
      <c r="D442" s="64" t="s">
        <v>1956</v>
      </c>
      <c r="E442" s="33" t="s">
        <v>890</v>
      </c>
      <c r="F442" s="34" t="s">
        <v>1957</v>
      </c>
    </row>
    <row r="443" spans="1:6" ht="30" x14ac:dyDescent="0.25">
      <c r="A443" s="60"/>
      <c r="B443" s="60"/>
      <c r="C443" s="66"/>
      <c r="D443" s="66"/>
      <c r="E443" s="33" t="s">
        <v>891</v>
      </c>
      <c r="F443" s="34" t="s">
        <v>437</v>
      </c>
    </row>
    <row r="444" spans="1:6" x14ac:dyDescent="0.25">
      <c r="A444" s="60"/>
      <c r="B444" s="60"/>
      <c r="C444" s="60" t="s">
        <v>1958</v>
      </c>
      <c r="D444" s="60" t="s">
        <v>1959</v>
      </c>
      <c r="E444" s="33" t="s">
        <v>892</v>
      </c>
      <c r="F444" s="34" t="s">
        <v>438</v>
      </c>
    </row>
    <row r="445" spans="1:6" x14ac:dyDescent="0.25">
      <c r="A445" s="60"/>
      <c r="B445" s="60"/>
      <c r="C445" s="60"/>
      <c r="D445" s="60"/>
      <c r="E445" s="33" t="s">
        <v>893</v>
      </c>
      <c r="F445" s="34" t="s">
        <v>439</v>
      </c>
    </row>
    <row r="446" spans="1:6" x14ac:dyDescent="0.25">
      <c r="A446" s="60"/>
      <c r="B446" s="60"/>
      <c r="C446" s="60"/>
      <c r="D446" s="60"/>
      <c r="E446" s="33" t="s">
        <v>894</v>
      </c>
      <c r="F446" s="34" t="s">
        <v>440</v>
      </c>
    </row>
    <row r="447" spans="1:6" x14ac:dyDescent="0.25">
      <c r="A447" s="60">
        <v>13</v>
      </c>
      <c r="B447" s="60" t="s">
        <v>1960</v>
      </c>
      <c r="C447" s="60" t="s">
        <v>1961</v>
      </c>
      <c r="D447" s="60" t="s">
        <v>1962</v>
      </c>
      <c r="E447" s="33" t="s">
        <v>895</v>
      </c>
      <c r="F447" s="34" t="s">
        <v>1963</v>
      </c>
    </row>
    <row r="448" spans="1:6" ht="30" x14ac:dyDescent="0.25">
      <c r="A448" s="60"/>
      <c r="B448" s="60"/>
      <c r="C448" s="60"/>
      <c r="D448" s="60"/>
      <c r="E448" s="33" t="s">
        <v>896</v>
      </c>
      <c r="F448" s="34" t="s">
        <v>1964</v>
      </c>
    </row>
    <row r="449" spans="1:6" ht="30" x14ac:dyDescent="0.25">
      <c r="A449" s="60"/>
      <c r="B449" s="60"/>
      <c r="C449" s="60"/>
      <c r="D449" s="60"/>
      <c r="E449" s="33" t="s">
        <v>897</v>
      </c>
      <c r="F449" s="38" t="s">
        <v>1965</v>
      </c>
    </row>
    <row r="450" spans="1:6" x14ac:dyDescent="0.25">
      <c r="A450" s="60"/>
      <c r="B450" s="60"/>
      <c r="C450" s="60"/>
      <c r="D450" s="60"/>
      <c r="E450" s="33" t="s">
        <v>898</v>
      </c>
      <c r="F450" s="38" t="s">
        <v>1966</v>
      </c>
    </row>
    <row r="451" spans="1:6" x14ac:dyDescent="0.25">
      <c r="A451" s="60"/>
      <c r="B451" s="60"/>
      <c r="C451" s="60"/>
      <c r="D451" s="60"/>
      <c r="E451" s="33" t="s">
        <v>899</v>
      </c>
      <c r="F451" s="34" t="s">
        <v>1967</v>
      </c>
    </row>
    <row r="452" spans="1:6" x14ac:dyDescent="0.25">
      <c r="A452" s="60"/>
      <c r="B452" s="60"/>
      <c r="C452" s="60"/>
      <c r="D452" s="60"/>
      <c r="E452" s="33" t="s">
        <v>900</v>
      </c>
      <c r="F452" s="34" t="s">
        <v>1968</v>
      </c>
    </row>
    <row r="453" spans="1:6" x14ac:dyDescent="0.25">
      <c r="A453" s="60"/>
      <c r="B453" s="60"/>
      <c r="C453" s="60"/>
      <c r="D453" s="60"/>
      <c r="E453" s="33" t="s">
        <v>901</v>
      </c>
      <c r="F453" s="34" t="s">
        <v>1969</v>
      </c>
    </row>
    <row r="454" spans="1:6" x14ac:dyDescent="0.25">
      <c r="A454" s="60"/>
      <c r="B454" s="60"/>
      <c r="C454" s="60"/>
      <c r="D454" s="60"/>
      <c r="E454" s="33" t="s">
        <v>902</v>
      </c>
      <c r="F454" s="34" t="s">
        <v>1970</v>
      </c>
    </row>
    <row r="455" spans="1:6" x14ac:dyDescent="0.25">
      <c r="A455" s="60"/>
      <c r="B455" s="60"/>
      <c r="C455" s="60" t="s">
        <v>1971</v>
      </c>
      <c r="D455" s="60" t="s">
        <v>1972</v>
      </c>
      <c r="E455" s="33" t="s">
        <v>903</v>
      </c>
      <c r="F455" s="34" t="s">
        <v>1973</v>
      </c>
    </row>
    <row r="456" spans="1:6" x14ac:dyDescent="0.25">
      <c r="A456" s="60"/>
      <c r="B456" s="60"/>
      <c r="C456" s="60"/>
      <c r="D456" s="60"/>
      <c r="E456" s="33" t="s">
        <v>904</v>
      </c>
      <c r="F456" s="46" t="s">
        <v>1974</v>
      </c>
    </row>
  </sheetData>
  <mergeCells count="108">
    <mergeCell ref="A447:A456"/>
    <mergeCell ref="B447:B456"/>
    <mergeCell ref="C447:C454"/>
    <mergeCell ref="D447:D454"/>
    <mergeCell ref="C455:C456"/>
    <mergeCell ref="D455:D456"/>
    <mergeCell ref="A442:A446"/>
    <mergeCell ref="B442:B446"/>
    <mergeCell ref="C442:C443"/>
    <mergeCell ref="D442:D443"/>
    <mergeCell ref="C444:C446"/>
    <mergeCell ref="D444:D446"/>
    <mergeCell ref="A430:A441"/>
    <mergeCell ref="B430:B441"/>
    <mergeCell ref="C430:C431"/>
    <mergeCell ref="D430:D431"/>
    <mergeCell ref="C432:C434"/>
    <mergeCell ref="D432:D434"/>
    <mergeCell ref="C436:C437"/>
    <mergeCell ref="D436:D437"/>
    <mergeCell ref="C438:C441"/>
    <mergeCell ref="D438:D441"/>
    <mergeCell ref="A408:A417"/>
    <mergeCell ref="B408:B417"/>
    <mergeCell ref="C409:C415"/>
    <mergeCell ref="D409:D415"/>
    <mergeCell ref="A418:A428"/>
    <mergeCell ref="B418:B428"/>
    <mergeCell ref="C418:C425"/>
    <mergeCell ref="D418:D425"/>
    <mergeCell ref="A395:A407"/>
    <mergeCell ref="B395:B407"/>
    <mergeCell ref="C395:C401"/>
    <mergeCell ref="D395:D401"/>
    <mergeCell ref="C402:C406"/>
    <mergeCell ref="D402:D406"/>
    <mergeCell ref="A381:A394"/>
    <mergeCell ref="B381:B394"/>
    <mergeCell ref="C381:C387"/>
    <mergeCell ref="D381:D387"/>
    <mergeCell ref="C388:C393"/>
    <mergeCell ref="D388:D393"/>
    <mergeCell ref="A367:A380"/>
    <mergeCell ref="B367:B380"/>
    <mergeCell ref="C367:C368"/>
    <mergeCell ref="D367:D368"/>
    <mergeCell ref="C369:C374"/>
    <mergeCell ref="D369:D374"/>
    <mergeCell ref="C375:C380"/>
    <mergeCell ref="D375:D380"/>
    <mergeCell ref="C82:C89"/>
    <mergeCell ref="D82:D89"/>
    <mergeCell ref="C341:C342"/>
    <mergeCell ref="D341:D342"/>
    <mergeCell ref="C343:C354"/>
    <mergeCell ref="D343:D354"/>
    <mergeCell ref="C355:C366"/>
    <mergeCell ref="D355:D366"/>
    <mergeCell ref="A327:A366"/>
    <mergeCell ref="B327:B366"/>
    <mergeCell ref="C327:C328"/>
    <mergeCell ref="D327:D328"/>
    <mergeCell ref="C330:C335"/>
    <mergeCell ref="D330:D335"/>
    <mergeCell ref="C336:C338"/>
    <mergeCell ref="D336:D338"/>
    <mergeCell ref="C339:C340"/>
    <mergeCell ref="D339:D340"/>
    <mergeCell ref="C264:C269"/>
    <mergeCell ref="D264:D269"/>
    <mergeCell ref="C270:C279"/>
    <mergeCell ref="D270:D279"/>
    <mergeCell ref="C280:C326"/>
    <mergeCell ref="D280:D326"/>
    <mergeCell ref="A122:A326"/>
    <mergeCell ref="B122:B326"/>
    <mergeCell ref="C122:C127"/>
    <mergeCell ref="D122:D127"/>
    <mergeCell ref="C128:C167"/>
    <mergeCell ref="D128:D167"/>
    <mergeCell ref="C168:C215"/>
    <mergeCell ref="D168:D215"/>
    <mergeCell ref="C216:C263"/>
    <mergeCell ref="D216:D263"/>
    <mergeCell ref="C90:C101"/>
    <mergeCell ref="D90:D101"/>
    <mergeCell ref="C102:C104"/>
    <mergeCell ref="D102:D104"/>
    <mergeCell ref="C105:C121"/>
    <mergeCell ref="D105:D121"/>
    <mergeCell ref="C51:C63"/>
    <mergeCell ref="D51:D63"/>
    <mergeCell ref="A1:B1"/>
    <mergeCell ref="C1:D1"/>
    <mergeCell ref="A2:A71"/>
    <mergeCell ref="B2:B71"/>
    <mergeCell ref="C3:C4"/>
    <mergeCell ref="D3:D4"/>
    <mergeCell ref="C6:C17"/>
    <mergeCell ref="D6:D17"/>
    <mergeCell ref="C18:C50"/>
    <mergeCell ref="D18:D50"/>
    <mergeCell ref="C64:C71"/>
    <mergeCell ref="D64:D71"/>
    <mergeCell ref="A72:A121"/>
    <mergeCell ref="B72:B121"/>
    <mergeCell ref="C72:C80"/>
    <mergeCell ref="D72:D80"/>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Banco de Dados</vt:lpstr>
      <vt:lpstr>Questionário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Alves Ferreira Junior</dc:creator>
  <cp:lastModifiedBy>Claudio Alves Ferreira Junior</cp:lastModifiedBy>
  <dcterms:created xsi:type="dcterms:W3CDTF">2019-12-17T20:21:45Z</dcterms:created>
  <dcterms:modified xsi:type="dcterms:W3CDTF">2020-02-05T16:20:31Z</dcterms:modified>
</cp:coreProperties>
</file>