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a. DEPARTAMENTOS\i. DEPLAN\2.CGARG\SIMU\Pesquisa Nacional de Mobilidade Urbana\Pemob 2019\"/>
    </mc:Choice>
  </mc:AlternateContent>
  <bookViews>
    <workbookView xWindow="-1365" yWindow="3495" windowWidth="11745" windowHeight="10575"/>
  </bookViews>
  <sheets>
    <sheet name="Banco de Dados" sheetId="18" r:id="rId1"/>
    <sheet name="Questionário" sheetId="17" r:id="rId2"/>
  </sheets>
  <definedNames>
    <definedName name="_xlnm._FilterDatabase" localSheetId="0" hidden="1">'Banco de Dados'!$A$2:$LN$24</definedName>
    <definedName name="_xlnm._FilterDatabase" localSheetId="1" hidden="1">Questionário!$A$1:$F$325</definedName>
  </definedNames>
  <calcPr calcId="162913"/>
</workbook>
</file>

<file path=xl/calcChain.xml><?xml version="1.0" encoding="utf-8"?>
<calcChain xmlns="http://schemas.openxmlformats.org/spreadsheetml/2006/main">
  <c r="HI12" i="18" l="1"/>
  <c r="HI10" i="18" l="1"/>
  <c r="DR10" i="18"/>
</calcChain>
</file>

<file path=xl/sharedStrings.xml><?xml version="1.0" encoding="utf-8"?>
<sst xmlns="http://schemas.openxmlformats.org/spreadsheetml/2006/main" count="7435" uniqueCount="1299">
  <si>
    <t>UF</t>
  </si>
  <si>
    <t>1.1</t>
  </si>
  <si>
    <t>1.2</t>
  </si>
  <si>
    <t>1.3</t>
  </si>
  <si>
    <t>1.4</t>
  </si>
  <si>
    <t>1.5</t>
  </si>
  <si>
    <t>2.1</t>
  </si>
  <si>
    <t>2.2</t>
  </si>
  <si>
    <t>2.4</t>
  </si>
  <si>
    <t>2.3</t>
  </si>
  <si>
    <t>3.1</t>
  </si>
  <si>
    <t>3.2</t>
  </si>
  <si>
    <t>3.3</t>
  </si>
  <si>
    <t>3.4</t>
  </si>
  <si>
    <t>Planilha de custo</t>
  </si>
  <si>
    <t>3.5</t>
  </si>
  <si>
    <t>3.6</t>
  </si>
  <si>
    <t>4.2</t>
  </si>
  <si>
    <t>4.1</t>
  </si>
  <si>
    <t>5.1</t>
  </si>
  <si>
    <t>5.2</t>
  </si>
  <si>
    <t>6.1</t>
  </si>
  <si>
    <t>7.1</t>
  </si>
  <si>
    <t>7.2</t>
  </si>
  <si>
    <t>7.3</t>
  </si>
  <si>
    <t>8.1</t>
  </si>
  <si>
    <t>8.2</t>
  </si>
  <si>
    <t>ND</t>
  </si>
  <si>
    <t>BLOCO</t>
  </si>
  <si>
    <t>SEÇÃO</t>
  </si>
  <si>
    <t>Modos, Serviços e Infraestruturas</t>
  </si>
  <si>
    <t>Frota</t>
  </si>
  <si>
    <t>Quilometragem percorrida</t>
  </si>
  <si>
    <t>Pesquisa Origem-Destino</t>
  </si>
  <si>
    <t>Ano de realização da última pesquisa O/D:</t>
  </si>
  <si>
    <t>Qual a divisão modal? -  A pé (%)</t>
  </si>
  <si>
    <t>Qual a divisão modal? - Bicicleta (%)</t>
  </si>
  <si>
    <t>Qual a divisão modal? - Transporte coletivo (%)</t>
  </si>
  <si>
    <t>Custos e tarifas</t>
  </si>
  <si>
    <t>Meio Ambiente</t>
  </si>
  <si>
    <t>Gestão Institucional</t>
  </si>
  <si>
    <t>Regulação dos Serviços</t>
  </si>
  <si>
    <t>Desenvolvimento Tecnológico e Científico</t>
  </si>
  <si>
    <t>Periodicidade:</t>
  </si>
  <si>
    <t>Tarifas</t>
  </si>
  <si>
    <t>Receitas</t>
  </si>
  <si>
    <t>Quais os impostos incidentes no serviço de transporte? : ISS (%) - Ônibus</t>
  </si>
  <si>
    <t>Quais os impostos incidentes no serviço de transporte? : Taxa de Gerenciamento (%) - Ônibus</t>
  </si>
  <si>
    <t>Quais os impostos incidentes no serviço de transporte? : PIS (%) - Ônibus</t>
  </si>
  <si>
    <t>Quais os impostos incidentes no serviço de transporte? : Cofins (%) - Ônibus</t>
  </si>
  <si>
    <t>Quais os impostos incidentes no serviço de transporte? : Outros (%) - Ônibus</t>
  </si>
  <si>
    <t>Quais os impostos incidentes no serviço de transporte? : ISS (%) - Metrô</t>
  </si>
  <si>
    <t>Quais os impostos incidentes no serviço de transporte? : Taxa de Gerenciamento (%) - Metrô</t>
  </si>
  <si>
    <t>Quais os impostos incidentes no serviço de transporte? : PIS (%) - Metrô</t>
  </si>
  <si>
    <t>Quais os impostos incidentes no serviço de transporte? : Cofins (%) - Metrô</t>
  </si>
  <si>
    <t>Quais os impostos incidentes no serviço de transporte? : Outros (%) - Metrô</t>
  </si>
  <si>
    <t>Quais os impostos incidentes no serviço de transporte? : ISS (%) - Trem</t>
  </si>
  <si>
    <t>Quais os impostos incidentes no serviço de transporte? : Taxa de Gerenciamento (%) - Trem</t>
  </si>
  <si>
    <t>Quais os impostos incidentes no serviço de transporte? : PIS (%) - Trem</t>
  </si>
  <si>
    <t>Quais os impostos incidentes no serviço de transporte? : Cofins (%) - Trem</t>
  </si>
  <si>
    <t>Quais os impostos incidentes no serviço de transporte? : Outros (%) - Trem</t>
  </si>
  <si>
    <t>Quais os impostos incidentes no serviço de transporte? : ISS (%) - Barco</t>
  </si>
  <si>
    <t>Quais os impostos incidentes no serviço de transporte? : Taxa de Gerenciamento (%) - Barco</t>
  </si>
  <si>
    <t>Quais os impostos incidentes no serviço de transporte? : PIS (%) - Barco</t>
  </si>
  <si>
    <t>Quais os impostos incidentes no serviço de transporte? : Cofins (%) - Barco</t>
  </si>
  <si>
    <t>Quais os impostos incidentes no serviço de transporte? : Outros (%) - Barco</t>
  </si>
  <si>
    <t>Quais os impostos incidentes no serviço de transporte? : ISS (%) - VLT</t>
  </si>
  <si>
    <t>Quais os impostos incidentes no serviço de transporte? : Taxa de Gerenciamento (%) - VLT</t>
  </si>
  <si>
    <t>Quais os impostos incidentes no serviço de transporte? : PIS (%) - VLT</t>
  </si>
  <si>
    <t>Quais os impostos incidentes no serviço de transporte? : Cofins (%) - VLT</t>
  </si>
  <si>
    <t>Quais os impostos incidentes no serviço de transporte? : Outros (%) - VLT</t>
  </si>
  <si>
    <t>Tributos</t>
  </si>
  <si>
    <t>Passageiros transportados</t>
  </si>
  <si>
    <t>Descontos</t>
  </si>
  <si>
    <t>Na composição da frota de transporte público, existem ônibus que utilizam tecnologia veicular ou fontes de energia alternativa, como biodiesel ou eletricidade?</t>
  </si>
  <si>
    <t>Idade média da frota</t>
  </si>
  <si>
    <t>Informações aos usuários</t>
  </si>
  <si>
    <t>Ano de realização:</t>
  </si>
  <si>
    <t>Satisfação dos usuários</t>
  </si>
  <si>
    <t>Pontualidade e regularidade</t>
  </si>
  <si>
    <t>Órgão responsável pela gestão</t>
  </si>
  <si>
    <t>Licitação</t>
  </si>
  <si>
    <t>Inovações tecnológicas</t>
  </si>
  <si>
    <t>Principais insumos % do custo: Combustível - Ônibus</t>
  </si>
  <si>
    <t>Principais insumos % do custo: Despesa com pessoal/Operação - Ônibus</t>
  </si>
  <si>
    <t>Principais insumos % do custo: Depreciação/Veículos - Ônibus</t>
  </si>
  <si>
    <t>Principais insumos % do custo: Peças e acessórios - Ônibus</t>
  </si>
  <si>
    <t>Principais insumos % do custo:  Outros -Ônibus</t>
  </si>
  <si>
    <t>Principais insumos % do custo: Despesa com pessoal/Operação - Metrô</t>
  </si>
  <si>
    <t>Principais insumos % do custo: Depreciação/Veículos - Metrô</t>
  </si>
  <si>
    <t>Principais insumos % do custo: Peças e acessórios - Metrô</t>
  </si>
  <si>
    <t>Principais insumos % do custo: Energia - Metrô</t>
  </si>
  <si>
    <t>Principais insumos % do custo: IPTU - Metrô</t>
  </si>
  <si>
    <t>Principais insumos % do custo: Outros - Metrô</t>
  </si>
  <si>
    <t>Principais insumos % do custo: Combustível - Trem</t>
  </si>
  <si>
    <t>Principais insumos % do custo: Despesa com pessoal/Operação - Trem</t>
  </si>
  <si>
    <t>Principais insumos % do custo: Depreciação/Veículos - Trem</t>
  </si>
  <si>
    <t>Principais insumos % do custo: Peças e acessórios - Trem</t>
  </si>
  <si>
    <t>Principais insumos % do custo: Energia - Trem</t>
  </si>
  <si>
    <t>Principais insumos % do custo: IPTU - Trem</t>
  </si>
  <si>
    <t>Principais insumos % do custo: Outros - Trem</t>
  </si>
  <si>
    <t>Principais insumos % do custo: Combustível - Barco</t>
  </si>
  <si>
    <t>Principais insumos % do custo: Despesa com pessoal/Operação - Barco</t>
  </si>
  <si>
    <t>Principais insumos % do custo: Depreciação/Veículos - Barco</t>
  </si>
  <si>
    <t>Principais insumos % do custo: Peças e acessórios - Barco</t>
  </si>
  <si>
    <t>Principais insumos % do custo: Outros - Barco</t>
  </si>
  <si>
    <t>Principais insumos % do custo: Despesa com pessoal/Operação - VLT</t>
  </si>
  <si>
    <t>Principais insumos % do custo: Depreciação/Veículos - VLT</t>
  </si>
  <si>
    <t>Principais insumos % do custo: Peças e acessórios - VLT</t>
  </si>
  <si>
    <t>Principais insumos % do custo: Energia - VLT</t>
  </si>
  <si>
    <t>Principais insumos % do custo: IPTU - VLT</t>
  </si>
  <si>
    <t>Principais insumos % do custo: Outros - VLT</t>
  </si>
  <si>
    <t>Notas:</t>
  </si>
  <si>
    <t>Fonte: Ministério do Desenvolvimento Regional (MDR); Secretaria Nacional de Mobilidade e Serviços Urbanos (Semob); Departamento de Planejamento e Gestão da Mobilidade e Serviços Urbanos (Deplan); Coordenação-Geral de Articulação e Gestão (CGARG)</t>
  </si>
  <si>
    <t>Não Disponível</t>
  </si>
  <si>
    <t>Qual o percentual do desconto sobre o valor da tarifa pago pelos passageiros relacionados abaixo?  Desconto para estudantes da rede pública (%)</t>
  </si>
  <si>
    <t>Qual o percentual do desconto sobre o valor da tarifa pago pelos passageiros relacionados abaixo? Desconto para estudantes da rede privada (%)</t>
  </si>
  <si>
    <t>Qual o percentual do desconto sobre o valor da tarifa pago pelos passageiros relacionados abaixo? Desconto para pessoas com deficiência e mobilidade reduzida (%)</t>
  </si>
  <si>
    <t>Em qual website é possível obter a Pesquisa Origem-Destino em formato digital?</t>
  </si>
  <si>
    <t>Em qual website é possível obter a Pesquisa de satisfação dos usuários em formato digital?</t>
  </si>
  <si>
    <t>Qual o número de passageiros transportados por modo de transporte no ano de 2018? : Nº de viagens por modo : Vale Transporte - Ônibus</t>
  </si>
  <si>
    <t>Qual o número de passageiros transportados por modo de transporte no ano de 2018? : Nº de viagens por modo : Estudante - Ônibus</t>
  </si>
  <si>
    <t>Qual o número de passageiros transportados por modo de transporte no ano de 2018? : Nº de viagens por modo : Integração - Ônibus</t>
  </si>
  <si>
    <t>Qual o número de passageiros transportados por modo de transporte no ano de 2018? : Nº de viagens por modo : Gratuidades - Ônibus</t>
  </si>
  <si>
    <t>Qual o número de passageiros transportados por modo de transporte no ano de 2018? : Nº de viagens por modo : Equivalentes - Ônibus</t>
  </si>
  <si>
    <t>Qual o número de passageiros transportados por modo de transporte no ano de 2018? : Nº de viagens por modo : Pagante comum - Metrô</t>
  </si>
  <si>
    <t>Qual o número de passageiros transportados por modo de transporte no ano de 2018? : Nº de viagens por modo : Vale Transporte - Metrô</t>
  </si>
  <si>
    <t>Qual o número de passageiros transportados por modo de transporte no ano de 2018? : Nº de viagens por modo : Estudante - Metrô</t>
  </si>
  <si>
    <t>Qual o número de passageiros transportados por modo de transporte no ano de 2018? : Nº de viagens por modo : Integração - Metrô</t>
  </si>
  <si>
    <t>Qual o número de passageiros transportados por modo de transporte no ano de 2018? : Nº de viagens por modo : Gratuidades - Metrô</t>
  </si>
  <si>
    <t>Qual o número de passageiros transportados por modo de transporte no ano de 2018? : Nº de viagens por modo : Equivalentes - Metrô</t>
  </si>
  <si>
    <t>Qual o número de passageiros transportados por modo de transporte no ano de 2018? : Nº de viagens por modo : Pagante comum -Trem</t>
  </si>
  <si>
    <t>Qual o número de passageiros transportados por modo de transporte no ano de 2018? : Nº de viagens por modo : Vale Transporte - Trem</t>
  </si>
  <si>
    <t>Qual o número de passageiros transportados por modo de transporte no ano de 2018? : Nº de viagens por modo : Estudante - Trem</t>
  </si>
  <si>
    <t>Qual o número de passageiros transportados por modo de transporte no ano de 2018? : Nº de viagens por modo : Integração - Trem</t>
  </si>
  <si>
    <t>Qual o número de passageiros transportados por modo de transporte no ano de 2018? : Nº de viagens por modo : Gratuidades - Trem</t>
  </si>
  <si>
    <t>Qual o número de passageiros transportados por modo de transporte no ano de 2018? : Nº de viagens por modo : Equivalentes - Trem</t>
  </si>
  <si>
    <t>Qual o número de passageiros transportados por modo de transporte no ano de 2018? : Nº de viagens por modo : Pagante comum - Barco</t>
  </si>
  <si>
    <t>Qual o número de passageiros transportados por modo de transporte no ano de 2018? : Nº de viagens por modo : Vale Transporte - Barco</t>
  </si>
  <si>
    <t>Qual o número de passageiros transportados por modo de transporte no ano de 2018? : Nº de viagens por modo : Estudante - Barco</t>
  </si>
  <si>
    <t>Qual o número de passageiros transportados por modo de transporte no ano de 2018? : Nº de viagens por modo : Integração - Barco</t>
  </si>
  <si>
    <t>Qual o número de passageiros transportados por modo de transporte no ano de 2018? : Nº de viagens por modo : Gratuidades - Barco</t>
  </si>
  <si>
    <t>Qual o número de passageiros transportados por modo de transporte no ano de 2018? : Nº de viagens por modo : Equivalentes - Barco</t>
  </si>
  <si>
    <t>Qual o número de passageiros transportados por modo de transporte no ano de 2018? : Nº de viagens por modo : Pagante comum - VLT</t>
  </si>
  <si>
    <t>Qual o número de passageiros transportados por modo de transporte no ano de 2018? : Nº de viagens por modo : Vale Transporte - VLT</t>
  </si>
  <si>
    <t>Qual o número de passageiros transportados por modo de transporte no ano de 2018? : Nº de viagens por modo : Estudante - VLT</t>
  </si>
  <si>
    <t>Qual o número de passageiros transportados por modo de transporte no ano de 2018? : Nº de viagens por modo : Integração - VLT</t>
  </si>
  <si>
    <t>Qual o número de passageiros transportados por modo de transporte no ano de 2018? : Nº de viagens por modo : Gratuidades - VLT</t>
  </si>
  <si>
    <t>Qual o número de passageiros transportados por modo de transporte no ano de 2018? : Nº de viagens por modo : Equivalentes - VLT</t>
  </si>
  <si>
    <t xml:space="preserve"> Pessoas de baixa renda –  Limite de renda (Em Salários Mínimos)</t>
  </si>
  <si>
    <t>Pergunta</t>
  </si>
  <si>
    <t>1.1.1</t>
  </si>
  <si>
    <t>Em qual website é possível obter os pontos de embarque e desembarque georreferenciados?</t>
  </si>
  <si>
    <t>1.5.1.A</t>
  </si>
  <si>
    <t>1.5.1.B</t>
  </si>
  <si>
    <t>1.5.1.C</t>
  </si>
  <si>
    <t>1.5.1.E</t>
  </si>
  <si>
    <t>1.5.1.F</t>
  </si>
  <si>
    <t>1.5.1.G</t>
  </si>
  <si>
    <t>Qual a quilometragem de vias dedicadas aos seguintes modos de transporte?- Exclusivamente para metrô</t>
  </si>
  <si>
    <t>2.1.1.A</t>
  </si>
  <si>
    <t>2.1.1.B</t>
  </si>
  <si>
    <t>2.1.1.C</t>
  </si>
  <si>
    <t>2.1.1.D</t>
  </si>
  <si>
    <t>2.1.1.E</t>
  </si>
  <si>
    <t>2.1.1.F</t>
  </si>
  <si>
    <t>2.3.1.A</t>
  </si>
  <si>
    <t>Qual a idade média da frota dos serviços de transporte público coletivo urbano (anos): Ônibus</t>
  </si>
  <si>
    <t>Qual a idade média da frota dos serviços de transporte público coletivo urbano (anos): Metrô</t>
  </si>
  <si>
    <t>Qual a idade média da frota dos serviços de transporte público coletivo urbano (anos): Trem</t>
  </si>
  <si>
    <t>Qual a idade média da frota dos serviços de transporte público coletivo urbano (anos): VLT</t>
  </si>
  <si>
    <t>Qual a idade média da frota dos serviços de transporte público coletivo urbano (anos): Monotrilho</t>
  </si>
  <si>
    <t>Qual a idade média da frota dos serviços de transporte público coletivo urbano (anos): Aeromóvel</t>
  </si>
  <si>
    <t>2.3.1.B</t>
  </si>
  <si>
    <t>2.4.1.A</t>
  </si>
  <si>
    <t>2.4.1.B</t>
  </si>
  <si>
    <t>2.4.1.C</t>
  </si>
  <si>
    <t>2.4.1.D</t>
  </si>
  <si>
    <t>2.4.1.E</t>
  </si>
  <si>
    <t>2.4.1.F</t>
  </si>
  <si>
    <t>2.4.1.G</t>
  </si>
  <si>
    <t>Qual a porcentagem das viagens para cada modo de transporte abaixo que respeitaram a programação horária em 2018? - Ônibus</t>
  </si>
  <si>
    <t>Qual a porcentagem das viagens para cada modo de transporte abaixo que respeitaram a programação horária em 2018? - Metrô</t>
  </si>
  <si>
    <t>Qual a porcentagem das viagens para cada modo de transporte abaixo que respeitaram a programação horária em 2018? - Trem</t>
  </si>
  <si>
    <t>Qual a porcentagem das viagens para cada modo de transporte abaixo que respeitaram a programação horária em 2018? - Barco</t>
  </si>
  <si>
    <t>Qual a porcentagem das viagens para cada modo de transporte abaixo que respeitaram a programação horária em 2018? - VLT</t>
  </si>
  <si>
    <t>Qual a porcentagem das viagens para cada modo de transporte abaixo que respeitaram a programação horária em 2018? - Monotrilho</t>
  </si>
  <si>
    <t>Qual a porcentagem das viagens para cada modo de transporte abaixo que respeitaram a programação horária em 2018? - Aeromóvel</t>
  </si>
  <si>
    <t>E qual a porcentagem de viagens não completadas em 2018? - Ônibus</t>
  </si>
  <si>
    <t>E qual a porcentagem de viagens não completadas em 2018? - Metrô</t>
  </si>
  <si>
    <t>E qual a porcentagem de viagens não completadas em 2018? - Trem</t>
  </si>
  <si>
    <t>E qual a porcentagem de viagens não completadas em 2018? - Barco</t>
  </si>
  <si>
    <t>E qual a porcentagem de viagens não completadas em 2018? - VLT</t>
  </si>
  <si>
    <t>E qual a porcentagem de viagens não completadas em 2018? - Monotrilho</t>
  </si>
  <si>
    <t>E qual a porcentagem de viagens não completadas em 2018? - Aeromóvel</t>
  </si>
  <si>
    <t>3.1.1.A</t>
  </si>
  <si>
    <t>3.1.1.B</t>
  </si>
  <si>
    <t>3.1.1.C</t>
  </si>
  <si>
    <t>3.1.2.A</t>
  </si>
  <si>
    <t>3.1.2.B</t>
  </si>
  <si>
    <t>Qual o valor da receita tarifária anual por modo de transporte em 2018? - Ônibus</t>
  </si>
  <si>
    <t>3.2.1.B</t>
  </si>
  <si>
    <t>3.2.1.A</t>
  </si>
  <si>
    <t>Qual o valor da receita tarifária anual por modo de transporte em 2018? - Metrô</t>
  </si>
  <si>
    <t>Qual o valor da receita tarifária anual por modo de transporte em 2018? - Trem</t>
  </si>
  <si>
    <t>Qual o valor da receita tarifária anual por modo de transporte em 2018? - Barco</t>
  </si>
  <si>
    <t>Qual o valor da receita tarifária anual por modo de transporte em 2018? - VLT</t>
  </si>
  <si>
    <t>Qual o valor da receita tarifária anual por modo de transporte em 2018? - Monotrilho</t>
  </si>
  <si>
    <t>Qual o valor da receita tarifária anual por modo de transporte em 2018? - Aeromóvel</t>
  </si>
  <si>
    <t>3.2.1.C</t>
  </si>
  <si>
    <t>3.2.1.D</t>
  </si>
  <si>
    <t>3.2.1.E</t>
  </si>
  <si>
    <t>3.2.1.F</t>
  </si>
  <si>
    <t>3.2.1.G</t>
  </si>
  <si>
    <t>1.4.1.A</t>
  </si>
  <si>
    <t>1.4.1.B</t>
  </si>
  <si>
    <t>1.4.1.C</t>
  </si>
  <si>
    <t>1.4.1.D</t>
  </si>
  <si>
    <t>1.4.1.E</t>
  </si>
  <si>
    <t>1.4.1.F</t>
  </si>
  <si>
    <t>3.2.2.A</t>
  </si>
  <si>
    <t>3.2.2.B</t>
  </si>
  <si>
    <t>3.2.2.C</t>
  </si>
  <si>
    <t>3.2.2.D</t>
  </si>
  <si>
    <t>3.2.2.E</t>
  </si>
  <si>
    <t>3.2.2.F</t>
  </si>
  <si>
    <t>3.2.2.G</t>
  </si>
  <si>
    <t>Quais os impostos incidentes no serviço de transporte? : ISS (%) - Monotrilho</t>
  </si>
  <si>
    <t>Quais os impostos incidentes no serviço de transporte? : Taxa de Gerenciamento (%) - Monotrilho</t>
  </si>
  <si>
    <t>Quais os impostos incidentes no serviço de transporte? : PIS (%) - Monotrilho</t>
  </si>
  <si>
    <t>Quais os impostos incidentes no serviço de transporte? : Cofins (%) - Monotrilho</t>
  </si>
  <si>
    <t>Quais os impostos incidentes no serviço de transporte? : Outros (%) - Monotrilho</t>
  </si>
  <si>
    <t>Quais os impostos incidentes no serviço de transporte? : ISS (%) - Aeromóvel</t>
  </si>
  <si>
    <t>Quais os impostos incidentes no serviço de transporte? : Taxa de Gerenciamento (%) - Aeromóvel</t>
  </si>
  <si>
    <t>Quais os impostos incidentes no serviço de transporte? : PIS (%) - Aeromóvel</t>
  </si>
  <si>
    <t>Quais os impostos incidentes no serviço de transporte? : Cofins (%) - Aeromóvel</t>
  </si>
  <si>
    <t>Quais os impostos incidentes no serviço de transporte? : Outros (%) - Aeromóvel</t>
  </si>
  <si>
    <t>3.3.1.A</t>
  </si>
  <si>
    <t>3.3.1.B</t>
  </si>
  <si>
    <t>3.3.1.C</t>
  </si>
  <si>
    <t>3.3.1.D</t>
  </si>
  <si>
    <t>3.3.1.E</t>
  </si>
  <si>
    <t>3.3.1.F</t>
  </si>
  <si>
    <t>3.3.1.G</t>
  </si>
  <si>
    <t>3.3.1.H</t>
  </si>
  <si>
    <t>3.3.1.I</t>
  </si>
  <si>
    <t>3.3.1.J</t>
  </si>
  <si>
    <t>3.3.1.K</t>
  </si>
  <si>
    <t>3.3.1.L</t>
  </si>
  <si>
    <t>3.3.1.M</t>
  </si>
  <si>
    <t>3.3.1.N</t>
  </si>
  <si>
    <t>3.3.1.O</t>
  </si>
  <si>
    <t>3.3.1.P</t>
  </si>
  <si>
    <t>3.3.1.Q</t>
  </si>
  <si>
    <t>3.3.1.R</t>
  </si>
  <si>
    <t>3.3.1.S</t>
  </si>
  <si>
    <t>3.3.1.T</t>
  </si>
  <si>
    <t>3.3.1.U</t>
  </si>
  <si>
    <t>3.3.1.W</t>
  </si>
  <si>
    <t>3.3.1.V</t>
  </si>
  <si>
    <t>3.3.1.X</t>
  </si>
  <si>
    <t>3.3.1.Y</t>
  </si>
  <si>
    <t>3.3.1.Z</t>
  </si>
  <si>
    <t>3.3.1.AA</t>
  </si>
  <si>
    <t>3.3.1.AB</t>
  </si>
  <si>
    <t>3.3.1.AC</t>
  </si>
  <si>
    <t>3.3.1.AD</t>
  </si>
  <si>
    <t>3.3.1.AE</t>
  </si>
  <si>
    <t>3.3.1.AF</t>
  </si>
  <si>
    <t>3.3.1.AG</t>
  </si>
  <si>
    <t>3.3.1.AH</t>
  </si>
  <si>
    <t>3.3.1.AI</t>
  </si>
  <si>
    <t>Qual o número de passageiros transportados por modo de transporte no ano de 2018? : Nº de viagens por modo : Vale Transporte - Monotrilho</t>
  </si>
  <si>
    <t>Qual o número de passageiros transportados por modo de transporte no ano de 2018? : Nº de viagens por modo : Estudante - Monotrilho</t>
  </si>
  <si>
    <t>Qual o número de passageiros transportados por modo de transporte no ano de 2018? : Nº de viagens por modo : Integração - Monotrilho</t>
  </si>
  <si>
    <t>Qual o número de passageiros transportados por modo de transporte no ano de 2018? : Nº de viagens por modo : Gratuidades - Monotrilho</t>
  </si>
  <si>
    <t>Qual o número de passageiros transportados por modo de transporte no ano de 2018? : Nº de viagens por modo : Equivalentes - Monotrilho</t>
  </si>
  <si>
    <t>Qual o número de passageiros transportados por modo de transporte no ano de 2018? : Nº de viagens por modo : Vale Transporte - Aeromóvel</t>
  </si>
  <si>
    <t>Qual o número de passageiros transportados por modo de transporte no ano de 2018? : Nº de viagens por modo : Estudante - Aeromóvel</t>
  </si>
  <si>
    <t>Qual o número de passageiros transportados por modo de transporte no ano de 2018? : Nº de viagens por modo : Integração - Aeromóvel</t>
  </si>
  <si>
    <t>Qual o número de passageiros transportados por modo de transporte no ano de 2018? : Nº de viagens por modo : Gratuidades - Aeromóvel</t>
  </si>
  <si>
    <t>Qual o número de passageiros transportados por modo de transporte no ano de 2018? : Nº de viagens por modo : Equivalentes - Aeromóvel</t>
  </si>
  <si>
    <t>3.4.1.A</t>
  </si>
  <si>
    <t>3.4.1.B</t>
  </si>
  <si>
    <t>3.4.1.C</t>
  </si>
  <si>
    <t>3.4.1.D</t>
  </si>
  <si>
    <t>3.4.1.E</t>
  </si>
  <si>
    <t>3.4.1.F</t>
  </si>
  <si>
    <t>3.4.1.G</t>
  </si>
  <si>
    <t>3.4.1.H</t>
  </si>
  <si>
    <t>3.4.1.I</t>
  </si>
  <si>
    <t>3.4.1.J</t>
  </si>
  <si>
    <t>3.4.1.K</t>
  </si>
  <si>
    <t>3.4.1.L</t>
  </si>
  <si>
    <t>3.4.1.M</t>
  </si>
  <si>
    <t>3.4.1.N</t>
  </si>
  <si>
    <t>3.4.1.O</t>
  </si>
  <si>
    <t>3.4.1.P</t>
  </si>
  <si>
    <t>3.4.1.Q</t>
  </si>
  <si>
    <t>3.4.1.R</t>
  </si>
  <si>
    <t>3.4.1.S</t>
  </si>
  <si>
    <t>3.4.1.T</t>
  </si>
  <si>
    <t>3.4.1.U</t>
  </si>
  <si>
    <t>3.4.1.V</t>
  </si>
  <si>
    <t>3.4.1.W</t>
  </si>
  <si>
    <t>3.4.1.X</t>
  </si>
  <si>
    <t>3.4.1.Y</t>
  </si>
  <si>
    <t>3.4.1.Z</t>
  </si>
  <si>
    <t>3.4.1.AA</t>
  </si>
  <si>
    <t>3.4.1.AB</t>
  </si>
  <si>
    <t>3.4.1.AC</t>
  </si>
  <si>
    <t>3.4.1.AD</t>
  </si>
  <si>
    <t>3.4.1.AE</t>
  </si>
  <si>
    <t>3.4.1.AF</t>
  </si>
  <si>
    <t>3.4.1.AG</t>
  </si>
  <si>
    <t>3.4.1.AH</t>
  </si>
  <si>
    <t>3.4.1.AI</t>
  </si>
  <si>
    <t>3.4.1.AJ</t>
  </si>
  <si>
    <t>3.4.1.AK</t>
  </si>
  <si>
    <t>3.4.1.AL</t>
  </si>
  <si>
    <t>3.4.1.AM</t>
  </si>
  <si>
    <t>3.4.1.AN</t>
  </si>
  <si>
    <t>3.4.1.AO</t>
  </si>
  <si>
    <t>3.4.1.AP</t>
  </si>
  <si>
    <t>3.5.1.A</t>
  </si>
  <si>
    <t>Qual o percentual do desconto sobre o valor da tarifa pago pelos passageiros relacionados abaixo? Desconto para pessoas 60 a 65 anos (%)</t>
  </si>
  <si>
    <t>3.5.1.B</t>
  </si>
  <si>
    <t>3.5.1.C</t>
  </si>
  <si>
    <t>3.5.1.D</t>
  </si>
  <si>
    <t>3.5.1.E</t>
  </si>
  <si>
    <t>3.5.1.F</t>
  </si>
  <si>
    <t>3.6.1.A</t>
  </si>
  <si>
    <t>3.6.1.B</t>
  </si>
  <si>
    <t>3.6.1.C</t>
  </si>
  <si>
    <t>3.6.1.D</t>
  </si>
  <si>
    <t>3.6.1.E</t>
  </si>
  <si>
    <t>3.6.1.F</t>
  </si>
  <si>
    <t>3.6.1.G</t>
  </si>
  <si>
    <t>3.6.1.H</t>
  </si>
  <si>
    <t>3.6.1.I</t>
  </si>
  <si>
    <t>3.6.1.K</t>
  </si>
  <si>
    <t>Principais insumos % do custo: Despesa com pessoal/Operação - Aeromóvel</t>
  </si>
  <si>
    <t>Principais insumos % do custo: Depreciação/Veículos - Aeromóvel</t>
  </si>
  <si>
    <t>Principais insumos % do custo: Peças e acessórios - Aeromóvel</t>
  </si>
  <si>
    <t>Principais insumos % do custo: Energia - Aeromóvel</t>
  </si>
  <si>
    <t>Principais insumos % do custo: IPTU - Aeromóvel</t>
  </si>
  <si>
    <t>Principais insumos % do custo: Outros - Aeromóvel</t>
  </si>
  <si>
    <t>Principais insumos % do custo: Despesa com pessoal/Operação - Monotrilho</t>
  </si>
  <si>
    <t>Principais insumos % do custo: Depreciação/Veículos - Monotrilho</t>
  </si>
  <si>
    <t>Principais insumos % do custo: Peças e acessórios - Monotrilho</t>
  </si>
  <si>
    <t>Principais insumos % do custo: Energia - Monotrilho</t>
  </si>
  <si>
    <t>Principais insumos % do custo: IPTU - Monotrilho</t>
  </si>
  <si>
    <t>Principais insumos % do custo: Outros - Monotrilho</t>
  </si>
  <si>
    <t>4.1.1</t>
  </si>
  <si>
    <t>4.1.1.A</t>
  </si>
  <si>
    <t>4.2.1</t>
  </si>
  <si>
    <t>Plano de Mobilidade Urbana Regional</t>
  </si>
  <si>
    <t>Em qual website é possível obter o Plano de Mobilidade Urbana de Região Metropolitana ou Aglomeração Urbana em formato digital?</t>
  </si>
  <si>
    <t>Qual a divisão modal? -Transporte individual motorizado (Automóvel) (%)</t>
  </si>
  <si>
    <t>Qual a divisão modal? -Transporte individual motorizado (Moto) (%)</t>
  </si>
  <si>
    <t>5.1.1</t>
  </si>
  <si>
    <t>5.1.1.A</t>
  </si>
  <si>
    <t>5.2.1</t>
  </si>
  <si>
    <t>5.2.1.A</t>
  </si>
  <si>
    <t>Qual o tipo e percentual de fonte de energia menos poluente é utilizada?: Etanol - % frota</t>
  </si>
  <si>
    <t>Qual o tipo e percentual de fonte de energia menos poluente é utilizada?: Eletrecidade - % frota</t>
  </si>
  <si>
    <t>Qual o tipo e percentual de fonte de energia menos poluente é utilizada?: Gás Natural - % frota</t>
  </si>
  <si>
    <t>Qual o tipo e percentual de fonte de energia menos poluente é utilizada?: Hidrogênio - % frota</t>
  </si>
  <si>
    <t>Qual o tipo e percentual de fonte de energia menos poluente é utilizada?: Biodiesel - % frota</t>
  </si>
  <si>
    <t>Qual o tipo e percentual de fonte de energia menos poluente é utilizada?: Híbrido (Eletrecidade+Diesel) - % frota</t>
  </si>
  <si>
    <t>7.1.1.A</t>
  </si>
  <si>
    <t>7.1.1.B</t>
  </si>
  <si>
    <t>7.1.1.C</t>
  </si>
  <si>
    <t>7.1.1.D</t>
  </si>
  <si>
    <t>7.1.1.E</t>
  </si>
  <si>
    <t>7.1.1.F</t>
  </si>
  <si>
    <t>Utilização de fonte de energia menos poluente no transporte público coletivo</t>
  </si>
  <si>
    <t>7.2.1.A</t>
  </si>
  <si>
    <t>7.3.1</t>
  </si>
  <si>
    <t>8.2.1</t>
  </si>
  <si>
    <t>Transporte público coletivo regulamentado</t>
  </si>
  <si>
    <t>Qual a base de remuneração do operador?</t>
  </si>
  <si>
    <t>Dados Abertos</t>
  </si>
  <si>
    <t>Em qual website é possível obter os dados GTFS?</t>
  </si>
  <si>
    <t>Nº de terminais rodoviários</t>
  </si>
  <si>
    <t>Nº de estações metroferroviárias</t>
  </si>
  <si>
    <t>Terminais rodoviários acessíveis com rampas, plataformas de embarque em nível</t>
  </si>
  <si>
    <t>Estações metroferroviárias acessíveis com rampas, plataformas de embarque em nível</t>
  </si>
  <si>
    <t>Terminais rodoviários acessíveis com informações para pessoas com deficiência visual</t>
  </si>
  <si>
    <t>Estações metroferroviárias acessíveis com informações para pessoas com deficiência visual</t>
  </si>
  <si>
    <t>Metrô: Número de veículos</t>
  </si>
  <si>
    <t>Metrô: Capacidade média</t>
  </si>
  <si>
    <t>Trem: Número de veículos</t>
  </si>
  <si>
    <t>Trem: Capacidade média</t>
  </si>
  <si>
    <t>Barco: Número de veículos</t>
  </si>
  <si>
    <t>Barco: Capacidade média</t>
  </si>
  <si>
    <t>VLT: Número de veículos</t>
  </si>
  <si>
    <t>VLT: Capacidade média</t>
  </si>
  <si>
    <t>Monotrilho: Nº de veículos</t>
  </si>
  <si>
    <t>Monotrilho: Capacidade média</t>
  </si>
  <si>
    <t>Aeromóvel: Nº de veículos</t>
  </si>
  <si>
    <t>Aeromóvel: Capacidade média</t>
  </si>
  <si>
    <t>Km percorrida - Metrô</t>
  </si>
  <si>
    <t>Km percorrida - Trem</t>
  </si>
  <si>
    <t>Km percorrida - VLT</t>
  </si>
  <si>
    <t>Km percorrida - Monotrilho</t>
  </si>
  <si>
    <t>Km percorrida - Aeromóvel</t>
  </si>
  <si>
    <t>2.4.2.A</t>
  </si>
  <si>
    <t>2.4.2.B</t>
  </si>
  <si>
    <t>2.4.2.C</t>
  </si>
  <si>
    <t>2.4.2.D</t>
  </si>
  <si>
    <t>RS</t>
  </si>
  <si>
    <t>Transporte Público Metropolitano</t>
  </si>
  <si>
    <t>Quais os serviços de transporte público coletivo urbano o Governo do Estado é responsável pela gestão, seja por operação direta ou por delegação? E em qual região metropolitana ou aglomeração urbana são ofertados esses serviços?</t>
  </si>
  <si>
    <t>Qual o número total de terminais rodoviários e estações metroferroviárias, por região metropolitana ou aglomeração urbana, sob gestão do Governo do Estado? - Nº de terminais rodoviários</t>
  </si>
  <si>
    <t>Qual o número total de terminais rodoviários e estações metroferroviárias, por região metropolitana ou aglomeração urbana, sob gestão do Governo do Estado?   - Nº de estações metroferroviárias</t>
  </si>
  <si>
    <t>Qual o número total de terminais rodoviários e estações metroferroviárias, por região metropolitana ou aglomeração urbana, sob gestão do Governo do Estado? Terminais rodoviários acessíveis com rampas, plataformas de embarque em nível</t>
  </si>
  <si>
    <t>Qual o número total de terminais rodoviários e estações metroferroviárias, por região metropolitana ou aglomeração urbana, sob gestão do Governo do Estado? - Estações metroferroviárias acessíveis com rampas, plataformas de embarque em nível</t>
  </si>
  <si>
    <t>Qual o número total de terminais rodoviários e estações metroferroviárias, por região metropolitana ou aglomeração urbana, sob gestão do Governo do Estado? - Terminais rodoviários acessíveis com informações para pessoas com deficiência visual</t>
  </si>
  <si>
    <t>Qual o número total de terminais rodoviários e estações metroferroviárias, por região metropolitana ou aglomeração urbana, sob gestão do Governo do Estado? - Estações metroferroviárias acessíveis com informações para pessoas com deficiência visual</t>
  </si>
  <si>
    <t>Os locais georreferenciados dos terminais rodoviários e estações metroferroviárias de transporte, ofertados pelo poder público estadual, estão disponíveis na internet?</t>
  </si>
  <si>
    <t>Qual a frota de veículos operacionais, por modo de transporte e região metropolitana? - Metrô: Número de veículos</t>
  </si>
  <si>
    <t>Qual a frota de veículos operacionais, por modo de transporte e região metropolitana? - Metrô: Capacidade média</t>
  </si>
  <si>
    <t>Qual a frota de veículos operacionais, por modo de transporte e região metropolitana? - Trem: Número de veículos</t>
  </si>
  <si>
    <t>Qual a frota de veículos operacionais, por modo de transporte e região metropolitana? - Trem: Capacidade média</t>
  </si>
  <si>
    <t>Qual a frota de veículos operacionais, por modo de transporte e região metropolitana? - Barco: Número de veículos</t>
  </si>
  <si>
    <t>Qual a frota de veículos operacionais, por modo de transporte e região metropolitana? - Barco: Capacidade média</t>
  </si>
  <si>
    <t>Qual a frota de veículos operacionais, por modo de transporte e região metropolitana? - VLT: Número de veículos</t>
  </si>
  <si>
    <t>Qual a frota de veículos operacionais, por modo de transporte e região metropolitana? - VLT: Capacidade média</t>
  </si>
  <si>
    <t>Qual a frota de veículos operacionais, por modo de transporte e região metropolitana? - Monotrilho: Nº de veículos</t>
  </si>
  <si>
    <t>Qual a frota de veículos operacionais, por modo de transporte e região metropolitana? - Monotrilho: Capacidade média</t>
  </si>
  <si>
    <t>Qual a frota de veículos operacionais, por modo de transporte e região metropolitana? - Aeromóvel: Nº de veículos</t>
  </si>
  <si>
    <t>Qual a frota de veículos operacionais, por modo de transporte e região metropolitana? - Aeromóvel: Capacidade média</t>
  </si>
  <si>
    <t>Qual a quilometragem de vias dedicadas de cada um dos modos de transporte abaixo, por Região Metropolitana?  - Exclusivas para BRT's</t>
  </si>
  <si>
    <t>Qual a quilometragem de vias dedicadas de cada um dos modos de transporte abaixo, por Região Metropolitana?  - Exclusivamente para trem</t>
  </si>
  <si>
    <t>Qual a quilometragem de vias dedicadas de cada um dos modos de transporte abaixo, por Região Metropolitana?  - Exclusivamente para VLT</t>
  </si>
  <si>
    <t>Qual a quilometragem de vias dedicadas de cada um dos modos de transporte abaixo, por Região Metropolitana?  - Exclusivamente para monotrilho</t>
  </si>
  <si>
    <t>Qual a quilometragem de vias dedicadas de cada um dos modos de transporte abaixo, por Região Metropolitana?  - Exclusivamente para aeromóvel</t>
  </si>
  <si>
    <t>Vias exclusivas para transporte público coletivo</t>
  </si>
  <si>
    <t>Terminais rodoviários e estações metroferroviárias</t>
  </si>
  <si>
    <t>Qual a quilometragem anual percorrida em 2018, por modo de transporte? - Ônibus</t>
  </si>
  <si>
    <t>Qual a quilometragem anual percorrida em 2018, por modo de transporte? - Metrô</t>
  </si>
  <si>
    <t>Qual a quilometragem anual percorrida em 2018, por modo de transporte? - Trem</t>
  </si>
  <si>
    <t>Qual a quilometragem anual percorrida em 2018, por modo de transporte? - VLT</t>
  </si>
  <si>
    <t>Qual a quilometragem anual percorrida em 2018, por modo de transporte? - Monotrilho</t>
  </si>
  <si>
    <t>Qual a quilometragem anual percorrida em 2018, por modo de transporte? - Aeromóvel</t>
  </si>
  <si>
    <t>Qual o número de terminais rodoviários com informações aos usuários sobre itinerários, horários, tarifas e modos de interação? - Itinerários</t>
  </si>
  <si>
    <t>Qual o número de terminais rodoviários com informações aos usuários sobre itinerários, horários, tarifas e modos de interação? - Horários</t>
  </si>
  <si>
    <t>Qual o número de terminais rodoviários com informações aos usuários sobre itinerários, horários, tarifas e modos de interação? - Tarifas dos serviços</t>
  </si>
  <si>
    <t>Qual o número de terminais rodoviários com informações aos usuários sobre itinerários, horários, tarifas e modos de interação? - Formas de interação com outros modos de transporte</t>
  </si>
  <si>
    <t>Qual o número de estações metroferroviárias com informações aos usuários sobre itinerários, horários, tarifas e modos de interação? - Itinerários</t>
  </si>
  <si>
    <t>Qual o número de estações metroferroviárias com informações aos usuários sobre itinerários, horários, tarifas e modos de interação? - Horários</t>
  </si>
  <si>
    <t>Qual o número de estações metroferroviárias com informações aos usuários sobre itinerários, horários, tarifas e modos de interação? - Tarifas dos serviços</t>
  </si>
  <si>
    <t>Qual o número de estações metroferroviárias com informações aos usuários sobre itinerários, horários, tarifas e modos de interação? - Formas de interação com outros modos de transporte</t>
  </si>
  <si>
    <t>É realizada pesquisa de satisfação dos usuários?</t>
  </si>
  <si>
    <t>Qual o valor da tarifa predominante (pública) do município, por modo de transporte? (R$) - Metrô</t>
  </si>
  <si>
    <t>Qual o valor da tarifa predominante (pública) do município, por modo de transporte? (R$) - Trem</t>
  </si>
  <si>
    <t>Qual o valor da tarifa predominante (pública) do município, por modo de transporte? (R$) - Barco</t>
  </si>
  <si>
    <t>Qual o valor da tarifa predominante (pública) do município, por modo de transporte? (R$) - VLT</t>
  </si>
  <si>
    <t>Qual o valor da tarifa predominante (pública) do município, por modo de transporte? (R$) - Aeromóvel</t>
  </si>
  <si>
    <t>Qual o valor da tarifa predominante (pública) do município, por modo de transporte? (R$) - Monotrilho</t>
  </si>
  <si>
    <t>No caso do transporte público intermunicipal por ônibus, quais os três maiores fluxos de deslocamento intermunicipais por região metropolitana?</t>
  </si>
  <si>
    <t>Qual o valor da tarifa predominante em cada um deles?</t>
  </si>
  <si>
    <t>Qual o valor anterior?  (R$) - Metrô</t>
  </si>
  <si>
    <t>Qual o valor anterior?  (R$) - Trem</t>
  </si>
  <si>
    <t>Qual o valor anterior?  (R$) - Barco</t>
  </si>
  <si>
    <t>Qual o valor anterior?  (R$) - VLT</t>
  </si>
  <si>
    <t>Qual o valor anterior?  (R$) - Aeromóvel</t>
  </si>
  <si>
    <t>Qual o valor anterior?  (R$) - Monotrilho</t>
  </si>
  <si>
    <t>No caso do transporte público intermunicipal por ônibus, quais os valores anteriores da tarifa predominante dos três maiores fluxos e de deslocamento intermunicipais?</t>
  </si>
  <si>
    <t>E a data do último reajuste? (mm/aaaa) - Ônibus</t>
  </si>
  <si>
    <t>E a data do último reajuste? (mm/aaaa) - Metrô</t>
  </si>
  <si>
    <t>E a data do último reajuste? (mm/aaaa) - Trem</t>
  </si>
  <si>
    <t>E a data do último reajuste? (mm/aaaa) - Barco</t>
  </si>
  <si>
    <t>E a data do último reajuste? (mm/aaaa) - VLT</t>
  </si>
  <si>
    <t>E a data do último reajuste? (mm/aaaa) - Aeromóvel</t>
  </si>
  <si>
    <t>E a data do último reajuste? (mm/aaaa) - Monotrilho</t>
  </si>
  <si>
    <t>O sistema possui integração tarifária com outros sistemas de mobilidade urbana municipais? De que forma?</t>
  </si>
  <si>
    <t>Qual o valor da receita extratarifária por modo de transporte em 2018? - Ônibus</t>
  </si>
  <si>
    <t>Qual o valor da receita extratarifária por modo de transporte em 2018? - Metrô</t>
  </si>
  <si>
    <t>Qual o valor da receita extratarifária por modo de transporte em 2018? - Trem</t>
  </si>
  <si>
    <t>Qual o valor da receita extratarifária por modo de transporte em 2018? - Barco</t>
  </si>
  <si>
    <t>Qual o valor da receita extratarifária por modo de transporte em 2018? - VLT</t>
  </si>
  <si>
    <t>Qual o valor da receita extratarifária por modo de transporte em 2018? - Aeromóvel</t>
  </si>
  <si>
    <t>Qual o valor da receita extratarifária por modo de transporte em 2018? - Monotrilho</t>
  </si>
  <si>
    <t>Insira a receita extratarifária anual com subsídio público (se houver) - Ônibus (R$)</t>
  </si>
  <si>
    <t>Insira a receita extratarifária anual com subsídio público (se houver) - Metrô (R$)</t>
  </si>
  <si>
    <t>Insira a receita extratarifária anual com subsídio público (se houver) - Trem (R$)</t>
  </si>
  <si>
    <t>Insira a receita extratarifária anual com subsídio público (se houver) - Barco (R$)</t>
  </si>
  <si>
    <t>Insira a receita extratarifária anual com subsídio público (se houver) - VLT (R$)</t>
  </si>
  <si>
    <t>Insira a receita extratarifária anual com subsídio público (se houver) - Aeromóvel (R$)</t>
  </si>
  <si>
    <t>Insira a receita extratarifária anual com subsídio público (se houver) - Monotrilho (R$)</t>
  </si>
  <si>
    <t>Insira a receita extratarifária anual com publicidade (se houver) - Ônibus (R$)</t>
  </si>
  <si>
    <t>Insira a receita extratarifária anual com publicidade (se houver) - Metrô (R$)</t>
  </si>
  <si>
    <t>Insira a receita extratarifária anual com publicidade (se houver) - Trem (R$)</t>
  </si>
  <si>
    <t>Insira a receita extratarifária anual com publicidade (se houver) - Barco (R$)</t>
  </si>
  <si>
    <t>Insira a receita extratarifária anual com publicidade (se houver) - VLT (R$)</t>
  </si>
  <si>
    <t>Insira a receita extratarifária anual com publicidade (se houver) - Aeromóvel (R$)</t>
  </si>
  <si>
    <t>Insira a receita extratarifária anual com publicidade (se houver) - Monotrilho (R$)</t>
  </si>
  <si>
    <t>Insira a receita extratarifária anual com outras fontes não citadas acima (se houver) - Ônibus (R$)</t>
  </si>
  <si>
    <t>Insira a receita extratarifária anual com outras fontes não citadas acima (se houver) - Metrô (R$)</t>
  </si>
  <si>
    <t>Insira a receita extratarifária anual com outras fontes não citadas acima (se houver) - Trem (R$)</t>
  </si>
  <si>
    <t>Insira a receita extratarifária anual com outras fontes não citadas acima (se houver) - Barco (R$)</t>
  </si>
  <si>
    <t>Insira a receita extratarifária anual com outras fontes não citadas acima (se houver) - VLT (R$)</t>
  </si>
  <si>
    <t>Insira a receita extratarifária anual com outras fontes não citadas acima (se houver) - Aeromóvel (R$)</t>
  </si>
  <si>
    <t>Insira a receita extratarifária anual com outras fontes não citadas acima (se houver) - Monotrilho (R$)</t>
  </si>
  <si>
    <t>Qual o número de passageiros transportados por modo de transporte no ano de 2018? : Nº de viagens por modo : Pagante comum - Ônibus</t>
  </si>
  <si>
    <t>Qual o número de passageiros transportados por modo de transporte no ano de 2018? : Nº de viagens por modo : Pagante comum - Monotrilho</t>
  </si>
  <si>
    <t>Qual o número de passageiros transportados por modo de transporte no ano de 2018? : Nº de viagens por modo : Pagante comum - Aeromóvel</t>
  </si>
  <si>
    <t>Qual o percentual do desconto sobre o valor da tarifa pago pelos passageiros relacionados abaixo? Pessoas de baixa renda (%)</t>
  </si>
  <si>
    <t>O valor da tarifa do transporte é definido com base em uma planilha de custos?</t>
  </si>
  <si>
    <t>Alguma Região Metropolitana ou Aglomeração Urbana está contemplada em algum Plano de Mobilidade Urbana de Região Metropolitana ou Aglomeração Urbana?</t>
  </si>
  <si>
    <t>Alguma Região Metropolitana ou Aglomeração Urbana está contemplada em algum Plano de Desenvolvimento Urbano Integrado (PDUI) (Lei Federal nº 13.089/2015 - Estatuto da Metrópole)?</t>
  </si>
  <si>
    <t>Em qual website é possível obter o Plano de Desenvolvimento Urbano Integrado (PDUI) em formato digital?</t>
  </si>
  <si>
    <t>Foi realizada alguma Pesqusia Origem-Destino (O/D) em alguma Região Metropolitana ou Aglomeração Urbana?</t>
  </si>
  <si>
    <t>Considerando todos os modos de transportes e as pesquisas O/D realizadas, qual o número médio de viagens diárias?</t>
  </si>
  <si>
    <t>Considerando todos os modos de transportes e as pesquisas O/D realizadas, qual a distância média das viagens? (Em km)</t>
  </si>
  <si>
    <t>Considerando todos os modos de transportes e as pesquisas O/D realizadas, qual o tempo médio das viagens realizadas? (Em minutos)</t>
  </si>
  <si>
    <t>O Governo do Estado possui estação de monitoramento da qualidade do ar em operação?</t>
  </si>
  <si>
    <t>Qualidade do ar</t>
  </si>
  <si>
    <t>Quais poluentes são monitorados?</t>
  </si>
  <si>
    <t>O governo possui informação do transporte público coletivo em formato GTFS (General Transit Feed Specification)?</t>
  </si>
  <si>
    <t>Quais as inovações tecnológicas presentes na mobilidade urbana no transporte público coletivo : Bilhetagem eletrônica</t>
  </si>
  <si>
    <t>Quais as inovações tecnológicas presentes na mobilidade urbana no transporte público coletivo : Monitoramento eletrônico de frotas (GPS, câmeras, sensores, transmissão por rádio, etc.)</t>
  </si>
  <si>
    <t>Quais as inovações tecnológicas presentes na mobilidade urbana no transporte público coletivo : Informação em tempo real aos usuários (AVL - Automatic Vehicle Location)</t>
  </si>
  <si>
    <t>Quais as inovações tecnológicas presentes na mobilidade urbana no transporte público coletivo : Centro de controle operacional</t>
  </si>
  <si>
    <t>Quais as inovações tecnológicas presentes na mobilidade urbana no transporte público coletivo : Centro de controle de tráfego</t>
  </si>
  <si>
    <t>Quais as inovações tecnológicas presentes na mobilidade urbana no transporte público coletivo : Sistema de semáforos inteligentes</t>
  </si>
  <si>
    <t>Quais as inovações tecnológicas presentes na mobilidade urbana no transporte público coletivo : Outro</t>
  </si>
  <si>
    <t>Quais as inovações tecnológicas presentes na mobilidade urbana no transporte público coletivo : Outro : Qual ?</t>
  </si>
  <si>
    <t>Remuneração do operador</t>
  </si>
  <si>
    <t>De que modo o serviço de transporte público coletivo regulamentado existente nas Regiões Metropolitanas e Aglomerações Urbanas é ofertado? - Ônibus</t>
  </si>
  <si>
    <t>De que modo o serviço de transporte público coletivo regulamentado existente nas Regiões Metropolitanas e Aglomerações Urbanas é ofertado? - Metrô</t>
  </si>
  <si>
    <t>De que modo o serviço de transporte público coletivo regulamentado existente nas Regiões Metropolitanas e Aglomerações Urbanas é ofertado? - Trem</t>
  </si>
  <si>
    <t>De que modo o serviço de transporte público coletivo regulamentado existente nas Regiões Metropolitanas e Aglomerações Urbanas é ofertado? - Barco</t>
  </si>
  <si>
    <t>De que modo o serviço de transporte público coletivo regulamentado existente nas Regiões Metropolitanas e Aglomerações Urbanas é ofertado? - VLT</t>
  </si>
  <si>
    <t>De que modo o serviço de transporte público coletivo regulamentado existente nas Regiões Metropolitanas e Aglomerações Urbanas é ofertado? - Aeromóvel</t>
  </si>
  <si>
    <t>De que modo o serviço de transporte público coletivo regulamentado existente nas Regiões Metropolitanas e Aglomerações Urbanas é ofertado? - Monotrilho</t>
  </si>
  <si>
    <t>Quais modalidades de delegação de serviço de transporte público coletivo existentes nas Regiões Metropolitanas e Aglomerações Urbanas? - Ônibus</t>
  </si>
  <si>
    <t>Quais modalidades de delegação de serviço de transporte público coletivo existentes nas Regiões Metropolitanas e Aglomerações Urbanas? - Metrô</t>
  </si>
  <si>
    <t>Quais modalidades de delegação de serviço de transporte público coletivo existentes nas Regiões Metropolitanas e Aglomerações Urbanas? - Trem</t>
  </si>
  <si>
    <t>Quais modalidades de delegação de serviço de transporte público coletivo existentes nas Regiões Metropolitanas e Aglomerações Urbanas? - Barco</t>
  </si>
  <si>
    <t>Quais modalidades de delegação de serviço de transporte público coletivo existentes nas Regiões Metropolitanas e Aglomerações Urbanas? - VLT</t>
  </si>
  <si>
    <t>Quais modalidades de delegação de serviço de transporte público coletivo existentes nas Regiões Metropolitanas e Aglomerações Urbanas? - Aeromóvel</t>
  </si>
  <si>
    <t>Quais modalidades de delegação de serviço de transporte público coletivo existentes nas Regiões Metropolitanas e Aglomerações Urbanas? - Monotrilho</t>
  </si>
  <si>
    <t>O serviço de transporte público coletivo regulamentado é licitado? - Ônibus</t>
  </si>
  <si>
    <t>O serviço de transporte público coletivo regulamentado é licitado? - Metrô</t>
  </si>
  <si>
    <t>O serviço de transporte público coletivo regulamentado é licitado? - Trem</t>
  </si>
  <si>
    <t>O serviço de transporte público coletivo regulamentado é licitado? - Barco</t>
  </si>
  <si>
    <t>O serviço de transporte público coletivo regulamentado é licitado? - VLT</t>
  </si>
  <si>
    <t>O serviço de transporte público coletivo regulamentado é licitado? - Aeromóvel</t>
  </si>
  <si>
    <t>O serviço de transporte público coletivo regulamentado é licitado? - Monotrilho</t>
  </si>
  <si>
    <t>Qual o prazo do contrato (em anos)? - Ônibus</t>
  </si>
  <si>
    <t>Qual o prazo do contrato (em anos)? - Metrô</t>
  </si>
  <si>
    <t>Qual o prazo do contrato (em anos)? - Trem</t>
  </si>
  <si>
    <t>Qual o prazo do contrato (em anos)? - Barco</t>
  </si>
  <si>
    <t>Qual o prazo do contrato (em anos)? - VLT</t>
  </si>
  <si>
    <t>Qual o prazo do contrato (em anos)? - Aeromóvel</t>
  </si>
  <si>
    <t>Qual o prazo do contrato (em anos)? - Monotrilho</t>
  </si>
  <si>
    <t>Qual a data de vencimento do contrato (mm/aa)? - Ônibus</t>
  </si>
  <si>
    <t>Qual a data de vencimento do contrato (mm/aa)? - Metrô</t>
  </si>
  <si>
    <t>Qual a data de vencimento do contrato (mm/aa)? - Trem</t>
  </si>
  <si>
    <t>Qual a data de vencimento do contrato (mm/aa)? - Barco</t>
  </si>
  <si>
    <t>Qual a data de vencimento do contrato (mm/aa)? - VLT</t>
  </si>
  <si>
    <t>Qual a data de vencimento do contrato (mm/aa)? - Aeromóvel</t>
  </si>
  <si>
    <t>Qual a data de vencimento do contrato (mm/aa)? - Monotrilho</t>
  </si>
  <si>
    <t>1.2.1.A</t>
  </si>
  <si>
    <t>1.2.1.B</t>
  </si>
  <si>
    <t>1.2.2.A</t>
  </si>
  <si>
    <t>1.2.2.B</t>
  </si>
  <si>
    <t>1.2.3.A</t>
  </si>
  <si>
    <t>1.2.3.B</t>
  </si>
  <si>
    <t>1.2.4.A</t>
  </si>
  <si>
    <t>1.2.4</t>
  </si>
  <si>
    <t>1.3.1.A</t>
  </si>
  <si>
    <t>1.3.1.B</t>
  </si>
  <si>
    <t>1.3.1.C</t>
  </si>
  <si>
    <t>1.3.1.D</t>
  </si>
  <si>
    <t>Qual a frota de veículos operacionais, por modo de transporte e região metropolitana? - Ônibus: Número de veículos</t>
  </si>
  <si>
    <t>Qual a frota de veículos operacionais, por modo de transporte e região metropolitana? - Ônibus: Capacidade média</t>
  </si>
  <si>
    <t>Qual a frota de veículos operacionais, por modo de transporte e região metropolitana? - Ônibus: Nº de veículos de piso baixo</t>
  </si>
  <si>
    <t>1.3.2.A</t>
  </si>
  <si>
    <t>Qual a frota de veículos operacionais, por modo de transporte e região metropolitana? - Ônibus: Nº de veículos com plataforma elevatória</t>
  </si>
  <si>
    <t>1.3.2.B</t>
  </si>
  <si>
    <t>1.3.2.C</t>
  </si>
  <si>
    <t>1.3.2.D</t>
  </si>
  <si>
    <t>1.3.2.E</t>
  </si>
  <si>
    <t>1.3.2.F</t>
  </si>
  <si>
    <t>1.3.3.A</t>
  </si>
  <si>
    <t>1.3.3.B</t>
  </si>
  <si>
    <t>1.3.3.C</t>
  </si>
  <si>
    <t>1.3.3.D</t>
  </si>
  <si>
    <t>1.3.3.E</t>
  </si>
  <si>
    <t>1.3.3.F</t>
  </si>
  <si>
    <t>2.2.1.A</t>
  </si>
  <si>
    <t>2.2.1.B</t>
  </si>
  <si>
    <t>2.2.1.C</t>
  </si>
  <si>
    <t>2.2.1.D</t>
  </si>
  <si>
    <t>2.2.2.A</t>
  </si>
  <si>
    <t>2.2.2.B</t>
  </si>
  <si>
    <t>2.2.2.C</t>
  </si>
  <si>
    <t>2.2.2.D</t>
  </si>
  <si>
    <t>2.3.1</t>
  </si>
  <si>
    <t>2.4.2.E</t>
  </si>
  <si>
    <t>2.4.2.F</t>
  </si>
  <si>
    <t>2.4.2.G</t>
  </si>
  <si>
    <t>3.1.3.A</t>
  </si>
  <si>
    <t>3.1.4</t>
  </si>
  <si>
    <t>3.1.5.A</t>
  </si>
  <si>
    <t>3.1.1.D</t>
  </si>
  <si>
    <t>3.1.1.E</t>
  </si>
  <si>
    <t>3.1.1.F</t>
  </si>
  <si>
    <t>3.1.3.B</t>
  </si>
  <si>
    <t>3.1.3.C</t>
  </si>
  <si>
    <t>3.1.3.D</t>
  </si>
  <si>
    <t>3.1.3.E</t>
  </si>
  <si>
    <t>3.1.3.F</t>
  </si>
  <si>
    <t>3.1.5.B</t>
  </si>
  <si>
    <t>3.1.5.C</t>
  </si>
  <si>
    <t>3.1.5.D</t>
  </si>
  <si>
    <t>3.1.5.E</t>
  </si>
  <si>
    <t>3.1.5.F</t>
  </si>
  <si>
    <t>3.1.5.G</t>
  </si>
  <si>
    <t>3.1.6.A</t>
  </si>
  <si>
    <t>3.2.3.A</t>
  </si>
  <si>
    <t>3.2.4.A</t>
  </si>
  <si>
    <t>3.2.5.A</t>
  </si>
  <si>
    <t>3.2.3.B</t>
  </si>
  <si>
    <t>3.2.3.C</t>
  </si>
  <si>
    <t>3.2.3.D</t>
  </si>
  <si>
    <t>3.2.3.E</t>
  </si>
  <si>
    <t>3.2.3.F</t>
  </si>
  <si>
    <t>3.2.3.G</t>
  </si>
  <si>
    <t>3.2.4.B</t>
  </si>
  <si>
    <t>3.2.4.C</t>
  </si>
  <si>
    <t>3.2.4.D</t>
  </si>
  <si>
    <t>3.2.4.E</t>
  </si>
  <si>
    <t>3.2.4.F</t>
  </si>
  <si>
    <t>3.2.4.G</t>
  </si>
  <si>
    <t>3.2.5.B</t>
  </si>
  <si>
    <t>3.2.5.C</t>
  </si>
  <si>
    <t>3.2.5.D</t>
  </si>
  <si>
    <t>3.2.5.E</t>
  </si>
  <si>
    <t>3.2.5.F</t>
  </si>
  <si>
    <t>3.2.5.G</t>
  </si>
  <si>
    <t>3.6.1</t>
  </si>
  <si>
    <t>3.6.1.L</t>
  </si>
  <si>
    <t>3.6.1.M</t>
  </si>
  <si>
    <t>3.6.1.N</t>
  </si>
  <si>
    <t>3.6.1.O</t>
  </si>
  <si>
    <t>3.6.1.P</t>
  </si>
  <si>
    <t>3.6.1.Q</t>
  </si>
  <si>
    <t>3.6.1.R</t>
  </si>
  <si>
    <t>3.6.1.S</t>
  </si>
  <si>
    <t>3.6.1.T</t>
  </si>
  <si>
    <t>3.6.1.U</t>
  </si>
  <si>
    <t>3.6.1.V</t>
  </si>
  <si>
    <t>3.6.1.W</t>
  </si>
  <si>
    <t>3.6.1.X</t>
  </si>
  <si>
    <t>3.6.1.Y</t>
  </si>
  <si>
    <t>3.6.1.Z</t>
  </si>
  <si>
    <t>3.6.1.AA</t>
  </si>
  <si>
    <t>3.6.1.AB</t>
  </si>
  <si>
    <t>3.6.1.AC</t>
  </si>
  <si>
    <t>3.6.1.AD</t>
  </si>
  <si>
    <t>3.6.1.AE</t>
  </si>
  <si>
    <t>3.6.1.AF</t>
  </si>
  <si>
    <t>3.6.1.AG</t>
  </si>
  <si>
    <t>3.6.1.AH</t>
  </si>
  <si>
    <t>3.6.1.AO</t>
  </si>
  <si>
    <t>3.6.1.J</t>
  </si>
  <si>
    <t>3.6.1.AI</t>
  </si>
  <si>
    <t>3.6.1.AJ</t>
  </si>
  <si>
    <t>3.6.1.AK</t>
  </si>
  <si>
    <t>3.6.1.AL</t>
  </si>
  <si>
    <t>3.6.1.AM</t>
  </si>
  <si>
    <t>3.6.1.AN</t>
  </si>
  <si>
    <t>4.1.2</t>
  </si>
  <si>
    <t>4.1.2.A</t>
  </si>
  <si>
    <t>4.2.1.A</t>
  </si>
  <si>
    <t>4.2.1.B</t>
  </si>
  <si>
    <t>4.2.1.C</t>
  </si>
  <si>
    <t>4.2.1.D</t>
  </si>
  <si>
    <t>4.2.1.E</t>
  </si>
  <si>
    <t>4.2.1.F</t>
  </si>
  <si>
    <t>4.2.1.G</t>
  </si>
  <si>
    <t>4.2.1.GA</t>
  </si>
  <si>
    <t>4.2.1.GB</t>
  </si>
  <si>
    <t>4.2.1.GC</t>
  </si>
  <si>
    <t>4.2.1.GE</t>
  </si>
  <si>
    <t>5.1.1.B</t>
  </si>
  <si>
    <t>5.1.1.C</t>
  </si>
  <si>
    <t>5.1.1.D</t>
  </si>
  <si>
    <t>5.1.1.E</t>
  </si>
  <si>
    <t>5.1.1.F</t>
  </si>
  <si>
    <t>6.1.1</t>
  </si>
  <si>
    <t>7.1.2.A</t>
  </si>
  <si>
    <t>7.1.1.G</t>
  </si>
  <si>
    <t>7.1.2.B</t>
  </si>
  <si>
    <t>7.1.2.C</t>
  </si>
  <si>
    <t>7.1.2.D</t>
  </si>
  <si>
    <t>7.1.2.E</t>
  </si>
  <si>
    <t>7.1.2.F</t>
  </si>
  <si>
    <t>7.1.2.G</t>
  </si>
  <si>
    <t>7.2.1.B</t>
  </si>
  <si>
    <t>7.2.1.C</t>
  </si>
  <si>
    <t>7.2.1.D</t>
  </si>
  <si>
    <t>7.2.1.E</t>
  </si>
  <si>
    <t>7.2.1.F</t>
  </si>
  <si>
    <t>7.2.1.G</t>
  </si>
  <si>
    <t>7.2.2.A</t>
  </si>
  <si>
    <t>7.2.2.B</t>
  </si>
  <si>
    <t>7.2.2.C</t>
  </si>
  <si>
    <t>7.2.2.D</t>
  </si>
  <si>
    <t>7.2.2.E</t>
  </si>
  <si>
    <t>7.2.2.F</t>
  </si>
  <si>
    <t>7.2.2.G</t>
  </si>
  <si>
    <t>7.2.2.H</t>
  </si>
  <si>
    <t>7.2.2.I</t>
  </si>
  <si>
    <t>7.2.2.J</t>
  </si>
  <si>
    <t>7.2.2.K</t>
  </si>
  <si>
    <t>7.2.2.L</t>
  </si>
  <si>
    <t>7.2.2.M</t>
  </si>
  <si>
    <t>7.2.2.O</t>
  </si>
  <si>
    <t>8.1.1.A</t>
  </si>
  <si>
    <t>8.1.1.B</t>
  </si>
  <si>
    <t>8.1.1.C</t>
  </si>
  <si>
    <t>8.1.1.D</t>
  </si>
  <si>
    <t>8.1.1.E</t>
  </si>
  <si>
    <t>8.1.1.F</t>
  </si>
  <si>
    <t>8.1.1.G</t>
  </si>
  <si>
    <t>8.1.1.H</t>
  </si>
  <si>
    <t>8.2.1.A</t>
  </si>
  <si>
    <t>RM/AU</t>
  </si>
  <si>
    <t>Transporte metropolitano</t>
  </si>
  <si>
    <t>Terminais e estações georreferenciados?</t>
  </si>
  <si>
    <t>Website do arquivo com pontos de embarque e desembarque georreferenciados</t>
  </si>
  <si>
    <t>Ônibus: Número de veículos</t>
  </si>
  <si>
    <t>Ônibus: Capacidade média</t>
  </si>
  <si>
    <t>Ônibus: Nº de veículos de piso baixo</t>
  </si>
  <si>
    <t>Ônibus: Nº de veículos com plataforma elevatória</t>
  </si>
  <si>
    <t>Km BRTs</t>
  </si>
  <si>
    <t>KM Metrô</t>
  </si>
  <si>
    <t>Km Trem</t>
  </si>
  <si>
    <t>Km VLT</t>
  </si>
  <si>
    <t>Km Monotrilho</t>
  </si>
  <si>
    <t>Km Aeromóvel</t>
  </si>
  <si>
    <t>KM percorrida - Ônibus</t>
  </si>
  <si>
    <t>Idade média da frota - Ônibus</t>
  </si>
  <si>
    <t>Idade média da frota - Metrô</t>
  </si>
  <si>
    <t>Idade média da frota - Trem</t>
  </si>
  <si>
    <t>Idade média da frota - VLT</t>
  </si>
  <si>
    <t>Idade média da frota - Monotrilho</t>
  </si>
  <si>
    <t>Idade média da frota - Aeromóvel</t>
  </si>
  <si>
    <t>Terminais rodoviários com informações  - Itinerários</t>
  </si>
  <si>
    <t>Terminais rodoviários com informações  - Horários</t>
  </si>
  <si>
    <t>Terminais rodoviários com informações  - Tarifas dos serviços</t>
  </si>
  <si>
    <t>Terminais rodoviários com informações  - Integração com outros modos</t>
  </si>
  <si>
    <t>Estações metroferroviárias com informações  - Itinerários</t>
  </si>
  <si>
    <t>Estações metroferroviárias com informações  - Horários</t>
  </si>
  <si>
    <t>Estações metroferroviárias com informações  - Tarifas dos serviços</t>
  </si>
  <si>
    <t>Estações metroferroviárias com informações  - Integração com outros modos</t>
  </si>
  <si>
    <t>Pesquisa de satisfação dos usuários</t>
  </si>
  <si>
    <t>Website da Pesquisa de satisfação dos usuários</t>
  </si>
  <si>
    <t>Tarifa predominante - Metrô (R$)</t>
  </si>
  <si>
    <t>Pontualidade - Ônibus (%)</t>
  </si>
  <si>
    <t>Pontualidade - Metrô (%)</t>
  </si>
  <si>
    <t>Pontualidade - Trem (%)</t>
  </si>
  <si>
    <t>Pontualidade - Barco (%)</t>
  </si>
  <si>
    <t>Pontualidade - VLT (%)</t>
  </si>
  <si>
    <t>Pontualidade - Monotrilho (%)</t>
  </si>
  <si>
    <t>Pontualidade - Aeromóvel (%)</t>
  </si>
  <si>
    <t>Viagens não completadas - Ônibus (%)</t>
  </si>
  <si>
    <t>Viagens não completadas - Metrô (%)</t>
  </si>
  <si>
    <t>Viagens não completadas - Trem (%)</t>
  </si>
  <si>
    <t>Viagens não completadas - Barco (%)</t>
  </si>
  <si>
    <t>Viagens não completadas- VLT (%)</t>
  </si>
  <si>
    <t>Viagens não completadas - Monotrilho (%)</t>
  </si>
  <si>
    <t>Viagens não completadas - Aeromóvel (%)</t>
  </si>
  <si>
    <t>Tarifa predominante - Trem (R$)</t>
  </si>
  <si>
    <t>Tarifa predominante - Barco (R$)</t>
  </si>
  <si>
    <t>Tarifa predominante - VLT (R$)</t>
  </si>
  <si>
    <t>Tarifa predominante - Aeromóvel (R$)</t>
  </si>
  <si>
    <t>Tarifa predominante - Monotrilho (R$)</t>
  </si>
  <si>
    <t>3 maiores fluxos de deslocamento intermunicipais</t>
  </si>
  <si>
    <t>Tarifa predominante - Ônibus</t>
  </si>
  <si>
    <t>Valor anterior  (R$) - Metrô</t>
  </si>
  <si>
    <t>Valor anterior (R$) - Trem</t>
  </si>
  <si>
    <t>Valor anterior  (R$) - Barco</t>
  </si>
  <si>
    <t>Valor anterior  (R$) - VLT</t>
  </si>
  <si>
    <t>Valor anterior (R$) - Aeromóvel</t>
  </si>
  <si>
    <t>Valor anterior  (R$) - Monotrilho</t>
  </si>
  <si>
    <t>Valores anteriores - Ônibus</t>
  </si>
  <si>
    <t>Data do último reajuste (mm/aaaa) - Ônibus</t>
  </si>
  <si>
    <t>Data do último reajuste (mm/aaaa) - Metrô</t>
  </si>
  <si>
    <t>Data do último reajuste (mm/aaaa) - Trem</t>
  </si>
  <si>
    <t>Data do último reajuste (mm/aaaa) - Barco</t>
  </si>
  <si>
    <t>Data do último reajuste (mm/aaaa) - VLT</t>
  </si>
  <si>
    <t>Data do último reajuste (mm/aaaa) - Aeromóvel</t>
  </si>
  <si>
    <t>Data do último reajuste (mm/aaaa) - Monotrilho</t>
  </si>
  <si>
    <t>Integração tarifária</t>
  </si>
  <si>
    <t>Receita tarifária - Ônibus</t>
  </si>
  <si>
    <t>Receita tarifária - Metrô</t>
  </si>
  <si>
    <t>Receita tarifária - Trem</t>
  </si>
  <si>
    <t>Receita tarifária - Barco</t>
  </si>
  <si>
    <t>Receita tarifária - VLT</t>
  </si>
  <si>
    <t>Receita tarifária - Aeromóvel</t>
  </si>
  <si>
    <t>Receita tarifária - Monotrilho</t>
  </si>
  <si>
    <t>Receita extratarifária - Ônibus</t>
  </si>
  <si>
    <t>Receita extratarifária - Metrô</t>
  </si>
  <si>
    <t>Receita extratarifária - Trem</t>
  </si>
  <si>
    <t>Receita extratarifária - Barco</t>
  </si>
  <si>
    <t>Receita extratarifária - VLT</t>
  </si>
  <si>
    <t>Receita extratarifária - Aeromóvel</t>
  </si>
  <si>
    <t>Receita extratarifária - Monotrilho</t>
  </si>
  <si>
    <t>Subsídio público - Ônibus (R$)</t>
  </si>
  <si>
    <t>Subsídio público - Metrô (R$)</t>
  </si>
  <si>
    <t>Subsídio público - Trem (R$)</t>
  </si>
  <si>
    <t>Subsídio público - Barco (R$)</t>
  </si>
  <si>
    <t>Subsídio público - VLT (R$)</t>
  </si>
  <si>
    <t>Subsídio público - Aeromóvel (R$)</t>
  </si>
  <si>
    <t>Subsídio público - Monotrilho (R$)</t>
  </si>
  <si>
    <t>Publicidade - Ônibus (R$)</t>
  </si>
  <si>
    <t>Publicidade - Metrô (R$)</t>
  </si>
  <si>
    <t>Publicidade - Trem (R$)</t>
  </si>
  <si>
    <t>Publicidade - Barco (R$)</t>
  </si>
  <si>
    <t>Publicidade - VLT (R$)</t>
  </si>
  <si>
    <t>Publicidade - Aeromóvel (R$)</t>
  </si>
  <si>
    <t>Publicidade - Monotrilho (R$)</t>
  </si>
  <si>
    <t>Outras fontes - Ônibus (R$)</t>
  </si>
  <si>
    <t>Outras fontes - Metrô (R$)</t>
  </si>
  <si>
    <t>Outras fontes - Trem (R$)</t>
  </si>
  <si>
    <t>Outras fontes- Barco (R$)</t>
  </si>
  <si>
    <t>Outras fontes - VLT (R$)</t>
  </si>
  <si>
    <t>Outras fontes - Aeromóvel (R$)</t>
  </si>
  <si>
    <t>Outras fontes - Monotrilho (R$)</t>
  </si>
  <si>
    <t>Impostos: ISS (%) - Ônibus</t>
  </si>
  <si>
    <t>Impostos: Taxa de Gerenciamento (%) - Ônibus</t>
  </si>
  <si>
    <t>Impostos: PIS (%) - Ônibus</t>
  </si>
  <si>
    <t>Impostos: Cofins (%) - Ônibus</t>
  </si>
  <si>
    <t>Impostos: Outros (%) - Ônibus</t>
  </si>
  <si>
    <t>Impostos: ISS (%) - Metrô</t>
  </si>
  <si>
    <t>Impostos: Taxa de Gerenciamento (%) - Metrô</t>
  </si>
  <si>
    <t>Impostos: PIS (%) - Metrô</t>
  </si>
  <si>
    <t>Impostos: Cofins (%) - Metrô</t>
  </si>
  <si>
    <t>Impostos: Outros (%) - Metrô</t>
  </si>
  <si>
    <t>Impostos: ISS (%) - Trem</t>
  </si>
  <si>
    <t>Impostos: Taxa de Gerenciamento (%) - Trem</t>
  </si>
  <si>
    <t>Impostos: PIS (%) - Trem</t>
  </si>
  <si>
    <t>Impostos: Cofins (%) - Trem</t>
  </si>
  <si>
    <t>Impostos: Outros (%) - Trem</t>
  </si>
  <si>
    <t>Impostos: ISS (%) - Barco</t>
  </si>
  <si>
    <t>Impostos: Taxa de Gerenciamento (%) - Barco</t>
  </si>
  <si>
    <t>Impostos: PIS (%) - Barco</t>
  </si>
  <si>
    <t>Impostos: Cofins (%) - Barco</t>
  </si>
  <si>
    <t>Impostos: Outros (%) - Barco</t>
  </si>
  <si>
    <t>Impostos: ISS (%) - VLT</t>
  </si>
  <si>
    <t>Impostos: Taxa de Gerenciamento (%) - VLT</t>
  </si>
  <si>
    <t>Impostos: PIS (%) - VLT</t>
  </si>
  <si>
    <t>Impostos: Cofins (%) - VLT</t>
  </si>
  <si>
    <t>Impostos: Outros (%) - VLT</t>
  </si>
  <si>
    <t>Impostos: ISS (%) - Aeromóvel</t>
  </si>
  <si>
    <t>Impostos: Taxa de Gerenciamento (%) - Aeromóvel</t>
  </si>
  <si>
    <t>Impostos: PIS (%) - Aeromóvel</t>
  </si>
  <si>
    <t>Impostos : Cofins (%) - Aeromóvel</t>
  </si>
  <si>
    <t>Impostos: Outros (%) - Aeromóvel</t>
  </si>
  <si>
    <t>Impostos: ISS (%) - Monotrilho</t>
  </si>
  <si>
    <t>Impostos: Taxa de Gerenciamento (%) - Monotrilho</t>
  </si>
  <si>
    <t>Impostos: PIS (%) - Monotrilho</t>
  </si>
  <si>
    <t>Impostos: Cofins (%) - Monotrilho</t>
  </si>
  <si>
    <t>Impostos: Outros (%) - Monotrilho</t>
  </si>
  <si>
    <t>Passageiros transportados: Pagante comum - Ônibus</t>
  </si>
  <si>
    <t>Passageiros transportados: Vale Transporte - Ônibus</t>
  </si>
  <si>
    <t>Passageiros transportados: Estudante - Ônibus</t>
  </si>
  <si>
    <t>Passageiros transportados: Integração - Ônibus</t>
  </si>
  <si>
    <t>Passageiros transportados: Gratuidades - Ônibus</t>
  </si>
  <si>
    <t>Passageiros transportados: Equivalentes - Ônibus</t>
  </si>
  <si>
    <t>Passageiros transportados: Pagante comum - Metrô</t>
  </si>
  <si>
    <t>Passageiros transportados: Vale Transporte - Metrô</t>
  </si>
  <si>
    <t>Passageiros transportados: Estudante - Metrô</t>
  </si>
  <si>
    <t>Passageiros transportados: Integração - Metrô</t>
  </si>
  <si>
    <t>Passageiros transportados: Gratuidades - Metrô</t>
  </si>
  <si>
    <t>Passageiros transportados: Equivalentes - Metrô</t>
  </si>
  <si>
    <t>Passageiros transportados: Pagante comum -Trem</t>
  </si>
  <si>
    <t>Passageiros transportados: Vale Transporte - Trem</t>
  </si>
  <si>
    <t>Passageiros transportados: Estudante - Trem</t>
  </si>
  <si>
    <t>Passageiros transportados: Integração - Trem</t>
  </si>
  <si>
    <t>Passageiros transportados: Gratuidades - Trem</t>
  </si>
  <si>
    <t>Passageiros transportados: Equivalentes - Trem</t>
  </si>
  <si>
    <t>Passageiros transportados: Pagante comum - Barco</t>
  </si>
  <si>
    <t>Passageiros transportados: Vale Transporte - Barco</t>
  </si>
  <si>
    <t>Passageiros transportados: Estudante - Barco</t>
  </si>
  <si>
    <t>Passageiros transportados: Integração - Barco</t>
  </si>
  <si>
    <t>Passageiros transportados: Gratuidades - Barco</t>
  </si>
  <si>
    <t>Passageiros transportados: Equivalentes - Barco</t>
  </si>
  <si>
    <t>Passageiros transportados: Pagante comum - VLT</t>
  </si>
  <si>
    <t>Passageiros transportados: Vale Transporte - VLT</t>
  </si>
  <si>
    <t>Passageiros transportados: Estudante - VLT</t>
  </si>
  <si>
    <t>Passageiros transportados: Integração - VLT</t>
  </si>
  <si>
    <t>Passageiros transportados: Gratuidades - VLT</t>
  </si>
  <si>
    <t>Passageiros transportados: Equivalentes - VLT</t>
  </si>
  <si>
    <t>Passageiros transportados: Pagante comum - Aeromóvel</t>
  </si>
  <si>
    <t>Passageiros transportados: Vale Transporte - Aeromóvel</t>
  </si>
  <si>
    <t>Passageiros transportados: Estudante - Aeromóvel</t>
  </si>
  <si>
    <t>Passageiros transportados: Integração - Aeromóvel</t>
  </si>
  <si>
    <t>Passageiros transportados: Gratuidades - Aeromóvel</t>
  </si>
  <si>
    <t>Passageiros transportados: Equivalentes - Aeromóvel</t>
  </si>
  <si>
    <t>Passageiros transportados: Pagante comum - Monotrilho</t>
  </si>
  <si>
    <t>Passageiros transportados: Vale Transporte - Monotrilho</t>
  </si>
  <si>
    <t>Passageiros transportados: Estudante - Monotrilho</t>
  </si>
  <si>
    <t>Passageiros transportados: Integração - Monotrilho</t>
  </si>
  <si>
    <t>Passageiros transportados: Gratuidades - Monotrilho</t>
  </si>
  <si>
    <t>Passageiros transportados: Equivalentes - Monotrilho</t>
  </si>
  <si>
    <t>Descontos - Pessoas de baixa renda (%)</t>
  </si>
  <si>
    <t>Desconto para pessoas 60 a 65 anos (%)</t>
  </si>
  <si>
    <t>Desconto para pessoas com deficiência e mobilidade reduzida (%)</t>
  </si>
  <si>
    <t>Desconto para estudantes da rede pública (%)</t>
  </si>
  <si>
    <t>Desconto para estudantes da rede privada (%)</t>
  </si>
  <si>
    <t>Tarifa definida em planilha de custos</t>
  </si>
  <si>
    <t>Qual o percentual de cada um dos insumos abaixo na planilha de custos por modo de transporte?: Combustível - Ônibus</t>
  </si>
  <si>
    <t>Qual o percentual de cada um dos insumos abaixo na planilha de custos por modo de transporte?: Despesa com pessoal/Operação - Ônibus</t>
  </si>
  <si>
    <t>Qual o percentual de cada um dos insumos abaixo na planilha de custos por modo de transporte?: Depreciação/Veículos - Ônibus</t>
  </si>
  <si>
    <t>Qual o percentual de cada um dos insumos abaixo na planilha de custos por modo de transporte?: Peças e acessórios - Ônibus</t>
  </si>
  <si>
    <t>Qual o percentual de cada um dos insumos abaixo na planilha de custos por modo de transporte?:  Outros -Ônibus</t>
  </si>
  <si>
    <t>Qual o percentual de cada um dos insumos abaixo na planilha de custos por modo de transporte?: Despesa com pessoal/Operação - Metrô</t>
  </si>
  <si>
    <t>Qual o percentual de cada um dos insumos abaixo na planilha de custos por modo de transporte?: Depreciação/Veículos - Metrô</t>
  </si>
  <si>
    <t>Qual o percentual de cada um dos insumos abaixo na planilha de custos por modo de transporte?: Peças e acessórios - Metrô</t>
  </si>
  <si>
    <t>Qual o percentual de cada um dos insumos abaixo na planilha de custos por modo de transporte?: Energia - Metrô</t>
  </si>
  <si>
    <t>Qual o percentual de cada um dos insumos abaixo na planilha de custos por modo de transporte?: IPTU - Metrô</t>
  </si>
  <si>
    <t>Qual o percentual de cada um dos insumos abaixo na planilha de custos por modo de transporte?: Outros - Metrô</t>
  </si>
  <si>
    <t>Qual o percentual de cada um dos insumos abaixo na planilha de custos por modo de transporte?: Combustível - Trem</t>
  </si>
  <si>
    <t>Qual o percentual de cada um dos insumos abaixo na planilha de custos por modo de transporte?: Despesa com pessoal/Operação - Trem</t>
  </si>
  <si>
    <t>Qual o percentual de cada um dos insumos abaixo na planilha de custos por modo de transporte?: Depreciação/Veículos - Trem</t>
  </si>
  <si>
    <t>Qual o percentual de cada um dos insumos abaixo na planilha de custos por modo de transporte?: Peças e acessórios - Trem</t>
  </si>
  <si>
    <t>Qual o percentual de cada um dos insumos abaixo na planilha de custos por modo de transporte?: Energia - Trem</t>
  </si>
  <si>
    <t>Qual o percentual de cada um dos insumos abaixo na planilha de custos por modo de transporte?: IPTU - Trem</t>
  </si>
  <si>
    <t>Qual o percentual de cada um dos insumos abaixo na planilha de custos por modo de transporte?: Outros - Trem</t>
  </si>
  <si>
    <t>Qual o percentual de cada um dos insumos abaixo na planilha de custos por modo de transporte?: Combustível - Barco</t>
  </si>
  <si>
    <t>Qual o percentual de cada um dos insumos abaixo na planilha de custos por modo de transporte?: Despesa com pessoal/Operação - Barco</t>
  </si>
  <si>
    <t>Qual o percentual de cada um dos insumos abaixo na planilha de custos por modo de transporte?: Depreciação/Veículos - Barco</t>
  </si>
  <si>
    <t>Qual o percentual de cada um dos insumos abaixo na planilha de custos por modo de transporte?: Peças e acessórios - Barco</t>
  </si>
  <si>
    <t>Qual o percentual de cada um dos insumos abaixo na planilha de custos por modo de transporte?: Outros - Barco</t>
  </si>
  <si>
    <t>Qual o percentual de cada um dos insumos abaixo na planilha de custos por modo de transporte?: Despesa com pessoal/Operação - VLT</t>
  </si>
  <si>
    <t>Qual o percentual de cada um dos insumos abaixo na planilha de custos por modo de transporte?: Depreciação/Veículos - VLT</t>
  </si>
  <si>
    <t>Qual o percentual de cada um dos insumos abaixo na planilha de custos por modo de transporte?: Peças e acessórios - VLT</t>
  </si>
  <si>
    <t>Qual o percentual de cada um dos insumos abaixo na planilha de custos por modo de transporte?: Energia - VLT</t>
  </si>
  <si>
    <t>Qual o percentual de cada um dos insumos abaixo na planilha de custos por modo de transporte?: IPTU - VLT</t>
  </si>
  <si>
    <t>Qual o percentual de cada um dos insumos abaixo na planilha de custos por modo de transporte?: Outros - VLT</t>
  </si>
  <si>
    <t>Qual o percentual de cada um dos insumos abaixo na planilha de custos por modo de transporte?: Despesa com pessoal/Operação - Aeromóvel</t>
  </si>
  <si>
    <t>Qual o percentual de cada um dos insumos abaixo na planilha de custos por modo de transporte?: Depreciação/Veículos - Aeromóvel</t>
  </si>
  <si>
    <t>Qual o percentual de cada um dos insumos abaixo na planilha de custos por modo de transporte?: Peças e acessórios - Aeromóvel</t>
  </si>
  <si>
    <t>Qual o percentual de cada um dos insumos abaixo na planilha de custos por modo de transporte?: Energia - Aeromóvel</t>
  </si>
  <si>
    <t>Qual o percentual de cada um dos insumos abaixo na planilha de custos por modo de transporte?: IPTU - Aeromóvel</t>
  </si>
  <si>
    <t>Qual o percentual de cada um dos insumos abaixo na planilha de custos por modo de transporte?: Outros - Aeromóvel</t>
  </si>
  <si>
    <t>Qual o percentual de cada um dos insumos abaixo na planilha de custos por modo de transporte?: Despesa com pessoal/Operação - Monotrilho</t>
  </si>
  <si>
    <t>Qual o percentual de cada um dos insumos abaixo na planilha de custos por modo de transporte?: Depreciação/Veículos - Monotrilho</t>
  </si>
  <si>
    <t>Qual o percentual de cada um dos insumos abaixo na planilha de custos por modo de transporte?: Peças e acessórios - Monotrilho</t>
  </si>
  <si>
    <t>Qual o percentual de cada um dos insumos abaixo na planilha de custos por modo de transporte?: Energia - Monotrilho</t>
  </si>
  <si>
    <t>Qual o percentual de cada um dos insumos abaixo na planilha de custos por modo de transporte?: IPTU - Monotrilho</t>
  </si>
  <si>
    <t>Qual o percentual de cada um dos insumos abaixo na planilha de custos por modo de transporte?: Outros - Monotrilho</t>
  </si>
  <si>
    <t>PDUI</t>
  </si>
  <si>
    <t>Website PDUI</t>
  </si>
  <si>
    <t>Pesquisa O/D</t>
  </si>
  <si>
    <t>Ano de realização da última pesquisa O/D</t>
  </si>
  <si>
    <t>Website Pesquisa O/D</t>
  </si>
  <si>
    <t>Número médio de viagens diárias</t>
  </si>
  <si>
    <t>Website do Plano de Mobilidade Urbana de RM ou AU</t>
  </si>
  <si>
    <t>Distância média das viagens (Em km)</t>
  </si>
  <si>
    <t>Tempo médio das viagens realizadas (Em minutos)</t>
  </si>
  <si>
    <t>Divisão modal -  A pé (%)</t>
  </si>
  <si>
    <t>Divisão modal - Bicicleta (%)</t>
  </si>
  <si>
    <t>Divisão modal - Transporte coletivo (%)</t>
  </si>
  <si>
    <t>Divisão modal -Transporte individual motorizado (Automóvel) (%)</t>
  </si>
  <si>
    <t>Divisão modal -Transporte individual motorizado (Moto) (%)</t>
  </si>
  <si>
    <t>Fonte de energia alternativa - Ônibus</t>
  </si>
  <si>
    <t>Energia menos poluente: Etanol - % frota</t>
  </si>
  <si>
    <t>Energia menos poluente: Eletrecidade - % frota</t>
  </si>
  <si>
    <t>Energia menos poluente: Gás Natural - % frota</t>
  </si>
  <si>
    <t>Energia menos poluente: Hidrogênio - % frota</t>
  </si>
  <si>
    <t>Energia menos poluente é utilizada: Biodiesel - % frota</t>
  </si>
  <si>
    <t>Energia menos poluente: Híbrido (Eletrecidade+Diesel) - % frota</t>
  </si>
  <si>
    <t>Eestação de monitoramento da qualidade do ar</t>
  </si>
  <si>
    <t>Poluentes monitorados</t>
  </si>
  <si>
    <t>Órgão responsável pela gestão do sistema de mobilidade urbana</t>
  </si>
  <si>
    <t>Caracterização do órgão responsável pela gestão do sistema de mobilidade urbana:</t>
  </si>
  <si>
    <t>Transporte público coletivo regulamentado - Ônibus</t>
  </si>
  <si>
    <t>Transporte público coletivo regulamentado - Metrô</t>
  </si>
  <si>
    <t>Transporte público coletivo regulamentado - Trem</t>
  </si>
  <si>
    <t>Transporte público coletivo regulamentado - Barco</t>
  </si>
  <si>
    <t>Transporte público coletivo regulamentado - VLT</t>
  </si>
  <si>
    <t>Transporte público coletivo regulamentado - Aeromóvel</t>
  </si>
  <si>
    <t>Transporte público coletivo regulamentado - Monotrilho</t>
  </si>
  <si>
    <t>Delegação de serviço de transporte público coletivo - Ônibus</t>
  </si>
  <si>
    <t>Delegação de serviço de transporte público coletivo  - Metrô</t>
  </si>
  <si>
    <t>Delegação de serviço de transporte público coletivo - Trem</t>
  </si>
  <si>
    <t>Delegação de serviço de transporte público coletivo - Barco</t>
  </si>
  <si>
    <t>Delegação de serviço de transporte público coletivo - VLT</t>
  </si>
  <si>
    <t>Delegação de serviço de transporte público coletivo - Aeromóvel</t>
  </si>
  <si>
    <t>Delegação de serviço de transporte público coletivo - Monotrilho</t>
  </si>
  <si>
    <t>Transporte público coletivo é licitado - Ônibus</t>
  </si>
  <si>
    <t>Transporte público coletivo é licitado - Metrô</t>
  </si>
  <si>
    <t>Transporte público coletivo é licitado - Trem</t>
  </si>
  <si>
    <t>Transporte público coletivo é licitado - Barco</t>
  </si>
  <si>
    <t>Transporte público coletivo é licitado - VLT</t>
  </si>
  <si>
    <t>Transporte público coletivo é licitado - Monotrilho</t>
  </si>
  <si>
    <t>Prazo do contrato (em anos) - Ônibus</t>
  </si>
  <si>
    <t>Vencimento do contrato (mm/aa) - Ônibus</t>
  </si>
  <si>
    <t>Prazo do contrato (em anos) - Metrô</t>
  </si>
  <si>
    <t>Data de vencimento do contrato (mm/aa) - Metrô</t>
  </si>
  <si>
    <t>Prazo do contrato (em anos) - Trem</t>
  </si>
  <si>
    <t>Data de vencimento do contrato (mm/aa) - Trem</t>
  </si>
  <si>
    <t>Prazo do contrato (em anos) - Barco</t>
  </si>
  <si>
    <t>Vencimento do contrato (mm/aa) - Barco</t>
  </si>
  <si>
    <t>Prazo do contrato (em anos) - VLT</t>
  </si>
  <si>
    <t>Vencimento do contrato (mm/aa) - VLT</t>
  </si>
  <si>
    <t>Prazo do contrato (em anos) - Aeromóvel</t>
  </si>
  <si>
    <t>Vencimento do contrato (mm/aa) - Aeromóvel</t>
  </si>
  <si>
    <t>Prazo do contrato (em anos) - Monotrilho</t>
  </si>
  <si>
    <t>Vencimento do contrato (mm/aa) - Monotrilho</t>
  </si>
  <si>
    <t>Base de remuneração do operador</t>
  </si>
  <si>
    <t>Inovações tecnológicas: Monitoramento eletrônico de frotas</t>
  </si>
  <si>
    <t>Inovações tecnológicas: (AVL)</t>
  </si>
  <si>
    <t>Inovações tecnológicas: CCO</t>
  </si>
  <si>
    <t>Inovações tecnológicas: Centro de controle de tráfego</t>
  </si>
  <si>
    <t>Inovações tecnológicas: Sistema de semáforos inteligentes</t>
  </si>
  <si>
    <t>Inovações tecnológicas: Outro</t>
  </si>
  <si>
    <t>Inovações tecnológicas: Outro : Qual ?</t>
  </si>
  <si>
    <t>Possui dados GTFS</t>
  </si>
  <si>
    <t>Website dos dados GTFS</t>
  </si>
  <si>
    <t>Plano de Mobilidade Urbana de RM ou AU</t>
  </si>
  <si>
    <t>NR</t>
  </si>
  <si>
    <t>Não Respondeu</t>
  </si>
  <si>
    <t>Não</t>
  </si>
  <si>
    <t>Sim</t>
  </si>
  <si>
    <t>http://trensurb.gov.br/paginas/paginas_detalhe.php?codigo_sitemap=5269</t>
  </si>
  <si>
    <t>Temporal; Por Terminal de Integração</t>
  </si>
  <si>
    <t>Operação direta</t>
  </si>
  <si>
    <t>Telemetria</t>
  </si>
  <si>
    <t>PE</t>
  </si>
  <si>
    <t>PB</t>
  </si>
  <si>
    <t>João Pessoa-Santa Rita; João Pessoa-Bayeux; João Pessoa-Cabedelo</t>
  </si>
  <si>
    <t>Concessão</t>
  </si>
  <si>
    <t>Passageiro equivalente</t>
  </si>
  <si>
    <t>CE</t>
  </si>
  <si>
    <t>Fortaleza-Caucaia; Fortaleza-Maracanaú; Fortaleza Maranguape</t>
  </si>
  <si>
    <t>R$3,75; R$4,65; R$6,60</t>
  </si>
  <si>
    <t>Juazeiro do Norte-Crato; Juazeiro do Norte-Barbalha; Juazeiro do Norte-Missão Velha</t>
  </si>
  <si>
    <t>MG</t>
  </si>
  <si>
    <t>AL</t>
  </si>
  <si>
    <t>RN</t>
  </si>
  <si>
    <t>Metrô</t>
  </si>
  <si>
    <t>Trem; VLT</t>
  </si>
  <si>
    <t>https://www.google.com/maps/d/viewer?mid=1MMLG-nLWsgP8rhZbhGVwsvlrPSc&amp;hl=pt-BR&amp;ll=-19.879550166211704%2C-44.01879232836916&amp;z=13</t>
  </si>
  <si>
    <t>https://www.google.com/maps/d/u/0/viewer?mid=1WN0GsI2ufTm7t6QKI5h-SWtORNA&amp;hl=pt-BR&amp;ll=-7.067299521397018%2C-34.94677982833866&amp;z=10</t>
  </si>
  <si>
    <t>https://www.google.com/maps/d/viewer?mid=1ZSrzvWcVr_gBjC3vwDHGPagFKh8&amp;hl=pt-BR&amp;ll=-9.570036758967715%2C-35.85130626887428&amp;z=12</t>
  </si>
  <si>
    <t>https://www.google.com/maps/d/viewer?mid=1ZL5zWvUmqwXRjwXH4gk9pFJatIw&amp;hl=pt-BR&amp;usp=sharing</t>
  </si>
  <si>
    <t>https://www.google.com/maps/d/viewer?mid=1tI2o7z8LSckqPM_V0NruYctvojo&amp;hl=pt-BR&amp;ll=-8.150801878278777%2C-35.012770487475564&amp;z=12</t>
  </si>
  <si>
    <t>Não regulamentado</t>
  </si>
  <si>
    <t>Por Terminal de Integração</t>
  </si>
  <si>
    <t>VLT + Trem</t>
  </si>
  <si>
    <t>Por número de integrações; Por Terminal de Integração</t>
  </si>
  <si>
    <t>VLT + Metrô</t>
  </si>
  <si>
    <t>Trem+Aeromóvel</t>
  </si>
  <si>
    <t>Operação por delegação</t>
  </si>
  <si>
    <t>Autorização</t>
  </si>
  <si>
    <t>Regeneração de energia; Sonorização e Identificação de destino</t>
  </si>
  <si>
    <t>PR</t>
  </si>
  <si>
    <t>Colombo - Curitiba; Fazenda Rio Grande - Curitiba; Pinhais - Curitiba</t>
  </si>
  <si>
    <t>Permissão</t>
  </si>
  <si>
    <t>Sem prazo</t>
  </si>
  <si>
    <t>Sem Vencimento</t>
  </si>
  <si>
    <t>Passageiro equivalente; Produção quilométrica</t>
  </si>
  <si>
    <t>PI</t>
  </si>
  <si>
    <t>Ônibus; Metrô</t>
  </si>
  <si>
    <t>Teresina - União; Teresina - Altos; Teresina - José de Freitas</t>
  </si>
  <si>
    <t>R$ 10; R$ 5,50; R$ 6,00</t>
  </si>
  <si>
    <t>GO</t>
  </si>
  <si>
    <t>R$ 4,30; R$ 4,30; R$ 4,30</t>
  </si>
  <si>
    <t>R$ 3,75; R$ 3,25; R$ 3,55</t>
  </si>
  <si>
    <t>Ônibus</t>
  </si>
  <si>
    <t>2018/2019</t>
  </si>
  <si>
    <t>Alvorada - Porto Alegre; Viamão - Porto Alegre; Gravataí - Porto Alegre</t>
  </si>
  <si>
    <t>R$ 5,20; R$ 6,95; R$ 8,55</t>
  </si>
  <si>
    <t>Flores da Cunha - Caxias do Sul; Bento Gonçalves - Caxias do Sul; Farroupilha - Caxias do Sul</t>
  </si>
  <si>
    <t>R$ 5,40; R$ 12,20; R$ 5,60</t>
  </si>
  <si>
    <t>Tramandaí - Imbé; Palmares do Sul - Tramandaí; Capão da Canoa - Osório</t>
  </si>
  <si>
    <t>R$ 4,15; R$ 12,85; R$ 10,25</t>
  </si>
  <si>
    <t>Capão do Leão - Pelotas; Rio Grande - Pelotas</t>
  </si>
  <si>
    <t>R$ 3,70; R$ 15,00</t>
  </si>
  <si>
    <t>10 anos</t>
  </si>
  <si>
    <t>Setor subordinado à outra secretaria</t>
  </si>
  <si>
    <t>Operação por Delegação</t>
  </si>
  <si>
    <t>Vencido</t>
  </si>
  <si>
    <t>Passageiro transportado</t>
  </si>
  <si>
    <t>RJ</t>
  </si>
  <si>
    <t>Nova Iguaçu - Rio de Janeiro; São Gonçalo - Rio de Janeiro; Nova Iguaçu - Duque de Caxias</t>
  </si>
  <si>
    <t>R$ 8,35; R$ 9,40; R$ 4,40</t>
  </si>
  <si>
    <t>AU Litoral Norte</t>
  </si>
  <si>
    <t>RM Porto Alegre</t>
  </si>
  <si>
    <t>RM Serra Gaúcha</t>
  </si>
  <si>
    <t>AU Sul</t>
  </si>
  <si>
    <t>RM Recife</t>
  </si>
  <si>
    <t>RM João Pessoa</t>
  </si>
  <si>
    <t>RM Fortaleza</t>
  </si>
  <si>
    <t>RM Cariri</t>
  </si>
  <si>
    <t>RM Sobral</t>
  </si>
  <si>
    <t>RM Belo Horizonte</t>
  </si>
  <si>
    <t>RM Maceió</t>
  </si>
  <si>
    <t>RM Natal</t>
  </si>
  <si>
    <t>RM Curitiba</t>
  </si>
  <si>
    <t>RM Goiânia</t>
  </si>
  <si>
    <t>RM Rio de Janeiro</t>
  </si>
  <si>
    <t>Ônibus; Metrô; VLT</t>
  </si>
  <si>
    <t>Ônibus; Barco; VLT</t>
  </si>
  <si>
    <t>Ônibus; Metrô; Trem; Barco</t>
  </si>
  <si>
    <t>NA</t>
  </si>
  <si>
    <t>Ônibus; Trem; Aeromóvel; Barco</t>
  </si>
  <si>
    <t>R$ 8,45; R$ 9,50; R$ 4,55</t>
  </si>
  <si>
    <t>Temporal; Por número de integrações</t>
  </si>
  <si>
    <t>Inovações tecnológicas: Bilhetagem eletrônica</t>
  </si>
  <si>
    <t>Série A100</t>
  </si>
  <si>
    <t>Série A200</t>
  </si>
  <si>
    <t>R$ 4,90; R$ 6,50; R$ 8,05</t>
  </si>
  <si>
    <t>Monóxido de Carbono; Dióxido de Nitrogênio; Dióxido de Enxofre</t>
  </si>
  <si>
    <t>R$ 3,40; R$ 4,20; R$ 5,75</t>
  </si>
  <si>
    <t>Temporal</t>
  </si>
  <si>
    <t>RS 2,40; R$ 2,40; R$ 4,60</t>
  </si>
  <si>
    <t>R$ 2,25; R$ 2,25; R$ 4,30</t>
  </si>
  <si>
    <t>abril, 2018</t>
  </si>
  <si>
    <t>Não se aplica</t>
  </si>
  <si>
    <t>R$ 5,15; R$ 11,65; R$ 5,35</t>
  </si>
  <si>
    <t>R$ 3,95; R$ 12,30; R$ 9,80</t>
  </si>
  <si>
    <t>R$ 3,50; R$ 14,30</t>
  </si>
  <si>
    <t>R$4,25; R$ 4,40; R$ 4,25</t>
  </si>
  <si>
    <t>R$ 4,25; R$4,40; R$ 4,25</t>
  </si>
  <si>
    <t>(3)</t>
  </si>
  <si>
    <t>Médio 80; Pesado 100; Articulado 140; Biarticulado 180</t>
  </si>
  <si>
    <t>(4)</t>
  </si>
  <si>
    <t>Permissionárias 95,81%; Concessionárias 97,55%</t>
  </si>
  <si>
    <t>Permissionárias 4,19%; Concessionárias 2,45%</t>
  </si>
  <si>
    <t>(6)</t>
  </si>
  <si>
    <t>Concessão; Permissão</t>
  </si>
  <si>
    <t>Entre as empresas Concessionárias, a base de remuneração é o Passageiro Equivalente Integrado. Entre as Permissionárias, é considerado o passageiro equivalente sem o integrado</t>
  </si>
  <si>
    <t>Foram licitados 7 lotes de linhas. No entanto, apenas 2 lotes tiveram os seus contratos assinados. As operadoras dos outros lotes continuam sendo permissionárias</t>
  </si>
  <si>
    <t>Goiânia - Aparecida de Goiânia; Goiânia - Goianira; Goiânia - Senador Candedo</t>
  </si>
  <si>
    <t>R$ 4,00; R$ 4,00; R$ 4,00</t>
  </si>
  <si>
    <t>R$ 3,50; R$ 3,00; R$ 3,20</t>
  </si>
  <si>
    <t>NT</t>
  </si>
  <si>
    <t>(11)</t>
  </si>
  <si>
    <t>12% com base reduzida a 20% - está suspenso judicialmente</t>
  </si>
  <si>
    <t>RM São Paulo</t>
  </si>
  <si>
    <t>SP</t>
  </si>
  <si>
    <t>RM Baixada Santista</t>
  </si>
  <si>
    <t>RM Campinas</t>
  </si>
  <si>
    <t>RM Vale do Paraíba e Litoral Norte</t>
  </si>
  <si>
    <t>RM Sorocaba</t>
  </si>
  <si>
    <t>Ônibus; VLT</t>
  </si>
  <si>
    <t>AU Jundiaí</t>
  </si>
  <si>
    <t>Trem</t>
  </si>
  <si>
    <t>(13)</t>
  </si>
  <si>
    <t>(15)</t>
  </si>
  <si>
    <t>1.500-1620</t>
  </si>
  <si>
    <t>Ônibus; Metrô; Trem; Monotrilho</t>
  </si>
  <si>
    <t>R$ 4,30
R$ 4,30
R$ 4,85</t>
  </si>
  <si>
    <t>R$ 4,50
R$ 4,50
R$ 4,50</t>
  </si>
  <si>
    <t>R$ 4,40
R$ 4,00
R$ 4,55</t>
  </si>
  <si>
    <t>R$ 4,40
R$ 3,60
R$ 5,15</t>
  </si>
  <si>
    <t>R$ 3,90
R$ 5,05
R$ 4,10</t>
  </si>
  <si>
    <t>Temporal;
Por número de integrações;
Por Terminal de Integração</t>
  </si>
  <si>
    <t>Por número de integrações;
Por Terminal de Integração</t>
  </si>
  <si>
    <t>RM São Paulo + AU Jundiaí</t>
  </si>
  <si>
    <t>Áreas 1, 2, 3 e 4: 3,86%; Corredor ABD: 2%; Área 5: Valor por veículo cadastrado</t>
  </si>
  <si>
    <t>Valor por veículo cadastrado</t>
  </si>
  <si>
    <t>Somente concessões das Linhas 4/Amarela e 5/Lilás</t>
  </si>
  <si>
    <t>Somente concessão da Linha 5/Lilás</t>
  </si>
  <si>
    <t>(18)</t>
  </si>
  <si>
    <t>2% para Linhas 1/Azul, 2/Verde e 3/Vermelha; Para Linhas 4/Amarela e Linha 5/Lilás, 2% de CPRB, 25% de IR; e 9% de CSLL</t>
  </si>
  <si>
    <t>100% para estudante de baixa renda (Renda Familiar até 1,5 Salário Mínimo)</t>
  </si>
  <si>
    <t>Valor da tarifa é realizado por fórmula paramétrica</t>
  </si>
  <si>
    <t>Áreas 1, 2, 3 e 4: fórmula paramétrica; Área 5: 23,83%</t>
  </si>
  <si>
    <t>Áreas 1, 2, 3 e 4: fórmula paramétrica; Área 5: 43,98%</t>
  </si>
  <si>
    <t>Áreas 1, 2, 3 e 4: fórmula paramétrica; Área 5: 8,74%</t>
  </si>
  <si>
    <t>Áreas 1, 2, 3 e 4: fórmula paramétrica; Área 5: 5,04%</t>
  </si>
  <si>
    <t>Áreas 1, 2, 3 e 4: fórmula paramétrica; Área 5: 18,41%</t>
  </si>
  <si>
    <t>(21)</t>
  </si>
  <si>
    <t>(22)</t>
  </si>
  <si>
    <t>(23)</t>
  </si>
  <si>
    <t>(24)</t>
  </si>
  <si>
    <t>(25)</t>
  </si>
  <si>
    <t>(20)</t>
  </si>
  <si>
    <t>http://www.emtu.sp.gov.br/emtu/empreendimentos/empreendimentos/programa-de-corredores-metropolitanos.fss;
http://www.stm.sp.gov.br/Pitu2025/Documentos</t>
  </si>
  <si>
    <t>http://www.stm.sp.gov.br/Pitu2025/Documentos</t>
  </si>
  <si>
    <t>https://www.pdui.sp.gov.br/</t>
  </si>
  <si>
    <t>Periodicidade (Anos)</t>
  </si>
  <si>
    <t>http://www.metro.sp.gov.br/pesquisa-od/index.aspx</t>
  </si>
  <si>
    <t>http://www.stm.sp.gov.br/transparencia/ArquivoArcevo/427</t>
  </si>
  <si>
    <t>http://www.stm.sp.gov.br/transparencia/ArquivoArcevo/428</t>
  </si>
  <si>
    <t>http://www.emtu.sp.gov.br/emtu/empreendimentos/estudos-tecnicos/pesquisa-od-sorocaba-2019.fss</t>
  </si>
  <si>
    <t>Automóvel + Moto</t>
  </si>
  <si>
    <t>MP10, MP2,5, O3, CO, NO2, SO2, NO, NOX, Enxofre Reduzido Total (ERT), Benzeno, Tolueno, Acetaldeído, Fumaça (FMC), Partículas totais em Suspensão (PTS)</t>
  </si>
  <si>
    <t>MP10, MP2,5, O3, CO, NO2, SO2, NO, NOX, ERT, Benzeno, Tolueno, FMC</t>
  </si>
  <si>
    <t>MP10, MP2,5, O3, CO, NO2, SO2, NO, NOX, Benzeno, Tolueno, FMC</t>
  </si>
  <si>
    <t>MP10, O3, NO2, NO, NOX, FMC</t>
  </si>
  <si>
    <t>MP10, MP2,5, O3, NO2, SO2, NO, NOX, Benzeno, Tolueno, PTS</t>
  </si>
  <si>
    <t>Secretaria estadual exclusiva</t>
  </si>
  <si>
    <t>(27)</t>
  </si>
  <si>
    <t>Concessão (Áreas 1, 2, 3, 4 e Corredor ABD); Permissão (Área 5)</t>
  </si>
  <si>
    <t>Centro de Controle de Segurança</t>
  </si>
  <si>
    <t>http://www.emtu.sp.gov.br/emtu/dados-abertos/dados-abertos-principal/acesse-os-dados-abertos.fss</t>
  </si>
  <si>
    <t xml:space="preserve"> Somente concesão da Linha 4/Amarela</t>
  </si>
  <si>
    <t>Concessão (Áreas 1, 2, 3, 4): 10 anos (+ 20 meses, + 19 meses); Corredor ABD (Metra): 20 anos (+ 5 anos)</t>
  </si>
  <si>
    <t>Concessão (Áreas 1, 2, 3, 4): Janeiro/2020 (2ª prorrogação); Corredor ABD (Metra): Maio/2022</t>
  </si>
  <si>
    <t>(29)</t>
  </si>
  <si>
    <t>(30)</t>
  </si>
  <si>
    <t>São Paulo - S. Bernardo do Campo; Santo André - Diadema; Itapecerica da Serra - São Paulo</t>
  </si>
  <si>
    <t>São Vicente - Santos; Praia Grande - Santos; Cubatão - Santos</t>
  </si>
  <si>
    <t>Hortolândia - Campinas; Santa Bárbara - Americana; Sumaré - Campinas</t>
  </si>
  <si>
    <t>Jacareí - São José dos Campos; Taubaté - Tremembé; São Sebastião - Caraguatatuba</t>
  </si>
  <si>
    <t>Votorantim - Sorocaba; Salto de Pirapora - Sorocaba; Iperó - Sorocaba</t>
  </si>
  <si>
    <t>R$ 4,80; R$ 4,80; R$ 5,05</t>
  </si>
  <si>
    <t>R$ 4,75; R$ 4,75; R$ 4,75</t>
  </si>
  <si>
    <t>R$ 4,80; R$ 3,90; R$ 5,50</t>
  </si>
  <si>
    <t>R$ 4,90; R$ 4,45; R$ 5,00</t>
  </si>
  <si>
    <t>R$ 4,20; R$ 5,45; R$ 4,40</t>
  </si>
  <si>
    <t>RIDE Teresina</t>
  </si>
  <si>
    <t>PPP</t>
  </si>
  <si>
    <t>Divisão modal -Outros (%)</t>
  </si>
  <si>
    <t>4.2.1.GF</t>
  </si>
  <si>
    <t>Qual a divisão modal? - Outros (%)</t>
  </si>
  <si>
    <r>
      <t xml:space="preserve">R$ 1.558.824.718 </t>
    </r>
    <r>
      <rPr>
        <sz val="8"/>
        <rFont val="Calibri"/>
        <family val="2"/>
        <scheme val="minor"/>
      </rPr>
      <t>(14)</t>
    </r>
  </si>
  <si>
    <r>
      <t xml:space="preserve">R$ 81.800.000 </t>
    </r>
    <r>
      <rPr>
        <sz val="8"/>
        <rFont val="Calibri"/>
        <family val="2"/>
        <scheme val="minor"/>
      </rPr>
      <t>(14)</t>
    </r>
  </si>
  <si>
    <r>
      <t xml:space="preserve">R$ 1.040.680.000,00 </t>
    </r>
    <r>
      <rPr>
        <sz val="8"/>
        <rFont val="Calibri"/>
        <family val="2"/>
        <scheme val="minor"/>
      </rPr>
      <t>(14)</t>
    </r>
  </si>
  <si>
    <r>
      <t xml:space="preserve">1% </t>
    </r>
    <r>
      <rPr>
        <sz val="8"/>
        <rFont val="Calibri"/>
        <family val="2"/>
        <scheme val="minor"/>
      </rPr>
      <t>(16)</t>
    </r>
  </si>
  <si>
    <r>
      <t xml:space="preserve">1,65% </t>
    </r>
    <r>
      <rPr>
        <sz val="8"/>
        <rFont val="Calibri"/>
        <family val="2"/>
        <scheme val="minor"/>
      </rPr>
      <t>(17)</t>
    </r>
  </si>
  <si>
    <r>
      <t xml:space="preserve">7,6% </t>
    </r>
    <r>
      <rPr>
        <sz val="8"/>
        <rFont val="Calibri"/>
        <family val="2"/>
        <scheme val="minor"/>
      </rPr>
      <t>(17)</t>
    </r>
  </si>
  <si>
    <r>
      <t xml:space="preserve">242.000.000 </t>
    </r>
    <r>
      <rPr>
        <sz val="8"/>
        <rFont val="Calibri"/>
        <family val="2"/>
        <scheme val="minor"/>
      </rPr>
      <t>(14)</t>
    </r>
  </si>
  <si>
    <r>
      <t xml:space="preserve">79.300.000 </t>
    </r>
    <r>
      <rPr>
        <sz val="8"/>
        <rFont val="Calibri"/>
        <family val="2"/>
        <scheme val="minor"/>
      </rPr>
      <t>(14)</t>
    </r>
  </si>
  <si>
    <r>
      <t xml:space="preserve">10.638.215 </t>
    </r>
    <r>
      <rPr>
        <sz val="8"/>
        <rFont val="Calibri"/>
        <family val="2"/>
        <scheme val="minor"/>
      </rPr>
      <t>(14)</t>
    </r>
  </si>
  <si>
    <r>
      <t xml:space="preserve">81.219.578 </t>
    </r>
    <r>
      <rPr>
        <sz val="8"/>
        <rFont val="Calibri"/>
        <family val="2"/>
        <scheme val="minor"/>
      </rPr>
      <t>(14)</t>
    </r>
  </si>
  <si>
    <r>
      <t xml:space="preserve">74.229.453 </t>
    </r>
    <r>
      <rPr>
        <sz val="8"/>
        <rFont val="Calibri"/>
        <family val="2"/>
        <scheme val="minor"/>
      </rPr>
      <t>(14)</t>
    </r>
  </si>
  <si>
    <r>
      <t xml:space="preserve">191.000.000 </t>
    </r>
    <r>
      <rPr>
        <sz val="8"/>
        <rFont val="Calibri"/>
        <family val="2"/>
        <scheme val="minor"/>
      </rPr>
      <t>(14)</t>
    </r>
  </si>
  <si>
    <r>
      <t xml:space="preserve">50% </t>
    </r>
    <r>
      <rPr>
        <sz val="8"/>
        <rFont val="Calibri"/>
        <family val="2"/>
        <scheme val="minor"/>
      </rPr>
      <t>(19)</t>
    </r>
  </si>
  <si>
    <r>
      <t xml:space="preserve">Operação direta; Operação por delegação </t>
    </r>
    <r>
      <rPr>
        <sz val="8"/>
        <rFont val="Calibri"/>
        <family val="2"/>
        <scheme val="minor"/>
      </rPr>
      <t>(17)</t>
    </r>
  </si>
  <si>
    <r>
      <t xml:space="preserve">Concessão </t>
    </r>
    <r>
      <rPr>
        <sz val="8"/>
        <rFont val="Calibri"/>
        <family val="2"/>
        <scheme val="minor"/>
      </rPr>
      <t>(17)</t>
    </r>
  </si>
  <si>
    <r>
      <t xml:space="preserve">Sim </t>
    </r>
    <r>
      <rPr>
        <sz val="8"/>
        <rFont val="Calibri"/>
        <family val="2"/>
        <scheme val="minor"/>
      </rPr>
      <t>(17)</t>
    </r>
  </si>
  <si>
    <r>
      <t xml:space="preserve">30 </t>
    </r>
    <r>
      <rPr>
        <sz val="8"/>
        <rFont val="Calibri"/>
        <family val="2"/>
        <scheme val="minor"/>
      </rPr>
      <t>(28)</t>
    </r>
    <r>
      <rPr>
        <sz val="10"/>
        <rFont val="Calibri"/>
        <family val="2"/>
        <scheme val="minor"/>
      </rPr>
      <t xml:space="preserve">; 20 </t>
    </r>
    <r>
      <rPr>
        <sz val="8"/>
        <rFont val="Calibri"/>
        <family val="2"/>
        <scheme val="minor"/>
      </rPr>
      <t>(16)</t>
    </r>
  </si>
  <si>
    <r>
      <t xml:space="preserve">21/jun/2040 </t>
    </r>
    <r>
      <rPr>
        <sz val="8"/>
        <rFont val="Calibri"/>
        <family val="2"/>
        <scheme val="minor"/>
      </rPr>
      <t>(28)</t>
    </r>
    <r>
      <rPr>
        <sz val="10"/>
        <rFont val="Calibri"/>
        <family val="2"/>
        <scheme val="minor"/>
      </rPr>
      <t xml:space="preserve">; 03/ago/2038 </t>
    </r>
    <r>
      <rPr>
        <sz val="8"/>
        <rFont val="Calibri"/>
        <family val="2"/>
        <scheme val="minor"/>
      </rPr>
      <t>(16)</t>
    </r>
  </si>
  <si>
    <t>25 (1);15 (2)</t>
  </si>
  <si>
    <t>1080 (1); 1244 (2)</t>
  </si>
  <si>
    <r>
      <t>150</t>
    </r>
    <r>
      <rPr>
        <sz val="8"/>
        <rFont val="Calibri"/>
        <family val="2"/>
        <scheme val="minor"/>
      </rPr>
      <t xml:space="preserve"> (1)</t>
    </r>
    <r>
      <rPr>
        <sz val="10"/>
        <rFont val="Calibri"/>
        <family val="2"/>
        <scheme val="minor"/>
      </rPr>
      <t>; 300</t>
    </r>
    <r>
      <rPr>
        <sz val="8"/>
        <rFont val="Calibri"/>
        <family val="2"/>
        <scheme val="minor"/>
      </rPr>
      <t xml:space="preserve"> (2)</t>
    </r>
  </si>
  <si>
    <r>
      <t xml:space="preserve">34 </t>
    </r>
    <r>
      <rPr>
        <sz val="8"/>
        <rFont val="Calibri"/>
        <family val="2"/>
        <scheme val="minor"/>
      </rPr>
      <t>(1)</t>
    </r>
    <r>
      <rPr>
        <sz val="10"/>
        <rFont val="Calibri"/>
        <family val="2"/>
        <scheme val="minor"/>
      </rPr>
      <t>; 4</t>
    </r>
    <r>
      <rPr>
        <sz val="8"/>
        <rFont val="Calibri"/>
        <family val="2"/>
        <scheme val="minor"/>
      </rPr>
      <t xml:space="preserve"> (2)</t>
    </r>
  </si>
  <si>
    <r>
      <t xml:space="preserve">R$ 143.110.610,00 </t>
    </r>
    <r>
      <rPr>
        <sz val="8"/>
        <rFont val="Calibri"/>
        <family val="2"/>
        <scheme val="minor"/>
      </rPr>
      <t>(9)</t>
    </r>
  </si>
  <si>
    <r>
      <t xml:space="preserve">R$ 299.918.440 </t>
    </r>
    <r>
      <rPr>
        <sz val="8"/>
        <rFont val="Calibri"/>
        <family val="2"/>
        <scheme val="minor"/>
      </rPr>
      <t>(9)</t>
    </r>
  </si>
  <si>
    <r>
      <t xml:space="preserve">R$ 286.448.991 </t>
    </r>
    <r>
      <rPr>
        <sz val="8"/>
        <rFont val="Calibri"/>
        <family val="2"/>
        <scheme val="minor"/>
      </rPr>
      <t>(9)</t>
    </r>
  </si>
  <si>
    <r>
      <t xml:space="preserve">R$ 3.962.184 </t>
    </r>
    <r>
      <rPr>
        <sz val="8"/>
        <rFont val="Calibri"/>
        <family val="2"/>
        <scheme val="minor"/>
      </rPr>
      <t>(9)</t>
    </r>
  </si>
  <si>
    <r>
      <t xml:space="preserve">R$ 9.507.265 </t>
    </r>
    <r>
      <rPr>
        <sz val="8"/>
        <rFont val="Calibri"/>
        <family val="2"/>
        <scheme val="minor"/>
      </rPr>
      <t>(9)</t>
    </r>
  </si>
  <si>
    <r>
      <t xml:space="preserve">12% </t>
    </r>
    <r>
      <rPr>
        <sz val="8"/>
        <rFont val="Calibri"/>
        <family val="2"/>
        <scheme val="minor"/>
      </rPr>
      <t>(12)</t>
    </r>
  </si>
  <si>
    <r>
      <t>34.520.633</t>
    </r>
    <r>
      <rPr>
        <sz val="8"/>
        <rFont val="Calibri"/>
        <family val="2"/>
        <scheme val="minor"/>
      </rPr>
      <t xml:space="preserve"> (9)</t>
    </r>
  </si>
  <si>
    <r>
      <t xml:space="preserve">5.785.968 </t>
    </r>
    <r>
      <rPr>
        <sz val="8"/>
        <rFont val="Calibri"/>
        <family val="2"/>
        <scheme val="minor"/>
      </rPr>
      <t>(9)</t>
    </r>
  </si>
  <si>
    <r>
      <t xml:space="preserve">0 </t>
    </r>
    <r>
      <rPr>
        <sz val="8"/>
        <rFont val="Calibri"/>
        <family val="2"/>
        <scheme val="minor"/>
      </rPr>
      <t>(9)</t>
    </r>
  </si>
  <si>
    <r>
      <t xml:space="preserve">7.131.123 </t>
    </r>
    <r>
      <rPr>
        <sz val="8"/>
        <rFont val="Calibri"/>
        <family val="2"/>
        <scheme val="minor"/>
      </rPr>
      <t>(9)</t>
    </r>
  </si>
  <si>
    <r>
      <t xml:space="preserve">4.314.179 </t>
    </r>
    <r>
      <rPr>
        <sz val="8"/>
        <rFont val="Calibri"/>
        <family val="2"/>
        <scheme val="minor"/>
      </rPr>
      <t>(9)</t>
    </r>
  </si>
  <si>
    <r>
      <t xml:space="preserve">0% </t>
    </r>
    <r>
      <rPr>
        <sz val="8"/>
        <rFont val="Calibri"/>
        <family val="2"/>
        <scheme val="minor"/>
      </rPr>
      <t>(9)</t>
    </r>
  </si>
  <si>
    <r>
      <t xml:space="preserve">42,55% </t>
    </r>
    <r>
      <rPr>
        <sz val="8"/>
        <rFont val="Calibri"/>
        <family val="2"/>
        <scheme val="minor"/>
      </rPr>
      <t>(9)</t>
    </r>
  </si>
  <si>
    <r>
      <t xml:space="preserve">18,07% </t>
    </r>
    <r>
      <rPr>
        <sz val="8"/>
        <rFont val="Calibri"/>
        <family val="2"/>
        <scheme val="minor"/>
      </rPr>
      <t>(9)</t>
    </r>
  </si>
  <si>
    <r>
      <t xml:space="preserve">4,15% </t>
    </r>
    <r>
      <rPr>
        <sz val="8"/>
        <rFont val="Calibri"/>
        <family val="2"/>
        <scheme val="minor"/>
      </rPr>
      <t>(9)</t>
    </r>
  </si>
  <si>
    <r>
      <t xml:space="preserve">12,91% </t>
    </r>
    <r>
      <rPr>
        <sz val="8"/>
        <rFont val="Calibri"/>
        <family val="2"/>
        <scheme val="minor"/>
      </rPr>
      <t>(9)</t>
    </r>
  </si>
  <si>
    <r>
      <t xml:space="preserve">22,32% </t>
    </r>
    <r>
      <rPr>
        <sz val="8"/>
        <rFont val="Calibri"/>
        <family val="2"/>
        <scheme val="minor"/>
      </rPr>
      <t>(9)</t>
    </r>
  </si>
  <si>
    <r>
      <t xml:space="preserve">R$ 1.210.706,68 </t>
    </r>
    <r>
      <rPr>
        <sz val="8"/>
        <rFont val="Calibri"/>
        <family val="2"/>
        <scheme val="minor"/>
      </rPr>
      <t>(8)</t>
    </r>
  </si>
  <si>
    <t>R$ 430.160,82 (8)</t>
  </si>
  <si>
    <r>
      <t xml:space="preserve">R$ 430.160,82 </t>
    </r>
    <r>
      <rPr>
        <sz val="8"/>
        <rFont val="Calibri"/>
        <family val="2"/>
        <scheme val="minor"/>
      </rPr>
      <t>(8)</t>
    </r>
  </si>
  <si>
    <r>
      <t xml:space="preserve">R$ 780.545,86 </t>
    </r>
    <r>
      <rPr>
        <sz val="8"/>
        <rFont val="Calibri"/>
        <family val="2"/>
        <scheme val="minor"/>
      </rPr>
      <t>(8)</t>
    </r>
  </si>
  <si>
    <r>
      <t xml:space="preserve">Passageiro equivalente </t>
    </r>
    <r>
      <rPr>
        <sz val="8"/>
        <rFont val="Calibri"/>
        <family val="2"/>
        <scheme val="minor"/>
      </rPr>
      <t>(10)</t>
    </r>
  </si>
  <si>
    <r>
      <t xml:space="preserve">Não </t>
    </r>
    <r>
      <rPr>
        <sz val="8"/>
        <rFont val="Calibri"/>
        <family val="2"/>
        <scheme val="minor"/>
      </rPr>
      <t>(20)</t>
    </r>
  </si>
  <si>
    <r>
      <t xml:space="preserve">25,9% </t>
    </r>
    <r>
      <rPr>
        <sz val="8"/>
        <rFont val="Calibri"/>
        <family val="2"/>
        <scheme val="minor"/>
      </rPr>
      <t>(26)</t>
    </r>
  </si>
  <si>
    <r>
      <t xml:space="preserve">56,2 </t>
    </r>
    <r>
      <rPr>
        <sz val="8"/>
        <rFont val="Calibri"/>
        <family val="2"/>
        <scheme val="minor"/>
      </rPr>
      <t>(7)</t>
    </r>
  </si>
  <si>
    <r>
      <t xml:space="preserve">228.000 </t>
    </r>
    <r>
      <rPr>
        <sz val="8"/>
        <rFont val="Calibri"/>
        <family val="2"/>
        <scheme val="minor"/>
      </rPr>
      <t>(7)</t>
    </r>
  </si>
  <si>
    <r>
      <t>228.000</t>
    </r>
    <r>
      <rPr>
        <sz val="8"/>
        <rFont val="Calibri"/>
        <family val="2"/>
        <scheme val="minor"/>
      </rPr>
      <t xml:space="preserve"> (7)</t>
    </r>
  </si>
  <si>
    <r>
      <t>97%</t>
    </r>
    <r>
      <rPr>
        <sz val="8"/>
        <rFont val="Calibri"/>
        <family val="2"/>
        <scheme val="minor"/>
      </rPr>
      <t xml:space="preserve"> (7)</t>
    </r>
  </si>
  <si>
    <r>
      <t xml:space="preserve">0,93% </t>
    </r>
    <r>
      <rPr>
        <sz val="8"/>
        <rFont val="Calibri"/>
        <family val="2"/>
        <scheme val="minor"/>
      </rPr>
      <t>(7)</t>
    </r>
  </si>
  <si>
    <r>
      <t>R$ 2.742.796,50</t>
    </r>
    <r>
      <rPr>
        <sz val="8"/>
        <rFont val="Calibri"/>
        <family val="2"/>
        <scheme val="minor"/>
      </rPr>
      <t xml:space="preserve"> (7)</t>
    </r>
  </si>
  <si>
    <r>
      <t xml:space="preserve">R$ 38.230,32 </t>
    </r>
    <r>
      <rPr>
        <sz val="8"/>
        <rFont val="Calibri"/>
        <family val="2"/>
        <scheme val="minor"/>
      </rPr>
      <t>(7)</t>
    </r>
  </si>
  <si>
    <r>
      <t xml:space="preserve">R$ 7.750 </t>
    </r>
    <r>
      <rPr>
        <sz val="8"/>
        <rFont val="Calibri"/>
        <family val="2"/>
        <scheme val="minor"/>
      </rPr>
      <t>(7)</t>
    </r>
  </si>
  <si>
    <r>
      <t xml:space="preserve">R$ 30.480,32 </t>
    </r>
    <r>
      <rPr>
        <sz val="8"/>
        <rFont val="Calibri"/>
        <family val="2"/>
        <scheme val="minor"/>
      </rPr>
      <t>(7)</t>
    </r>
  </si>
  <si>
    <r>
      <t xml:space="preserve">3.575.138 </t>
    </r>
    <r>
      <rPr>
        <sz val="8"/>
        <rFont val="Calibri"/>
        <family val="2"/>
        <scheme val="minor"/>
      </rPr>
      <t>(7)</t>
    </r>
  </si>
  <si>
    <r>
      <t xml:space="preserve">153.182 </t>
    </r>
    <r>
      <rPr>
        <sz val="8"/>
        <rFont val="Calibri"/>
        <family val="2"/>
        <scheme val="minor"/>
      </rPr>
      <t>(7)</t>
    </r>
  </si>
  <si>
    <r>
      <t>153.182</t>
    </r>
    <r>
      <rPr>
        <sz val="8"/>
        <rFont val="Calibri"/>
        <family val="2"/>
        <scheme val="minor"/>
      </rPr>
      <t xml:space="preserve"> (7)</t>
    </r>
  </si>
  <si>
    <r>
      <t xml:space="preserve">32,49 </t>
    </r>
    <r>
      <rPr>
        <sz val="8"/>
        <rFont val="Calibri"/>
        <family val="2"/>
        <scheme val="minor"/>
      </rPr>
      <t>(7)</t>
    </r>
  </si>
  <si>
    <r>
      <t xml:space="preserve">92,03% </t>
    </r>
    <r>
      <rPr>
        <sz val="8"/>
        <rFont val="Calibri"/>
        <family val="2"/>
        <scheme val="minor"/>
      </rPr>
      <t>(7)</t>
    </r>
  </si>
  <si>
    <r>
      <t>92,03%</t>
    </r>
    <r>
      <rPr>
        <sz val="8"/>
        <rFont val="Calibri"/>
        <family val="2"/>
        <scheme val="minor"/>
      </rPr>
      <t xml:space="preserve"> (7)</t>
    </r>
  </si>
  <si>
    <r>
      <t xml:space="preserve">0,42% </t>
    </r>
    <r>
      <rPr>
        <sz val="8"/>
        <rFont val="Calibri"/>
        <family val="2"/>
        <scheme val="minor"/>
      </rPr>
      <t>(7)</t>
    </r>
  </si>
  <si>
    <r>
      <t>R$ 1.878.860,25</t>
    </r>
    <r>
      <rPr>
        <sz val="8"/>
        <rFont val="Calibri"/>
        <family val="2"/>
        <scheme val="minor"/>
      </rPr>
      <t xml:space="preserve"> (7)</t>
    </r>
  </si>
  <si>
    <r>
      <t>R$ 33.804,00</t>
    </r>
    <r>
      <rPr>
        <sz val="8"/>
        <rFont val="Calibri"/>
        <family val="2"/>
        <scheme val="minor"/>
      </rPr>
      <t xml:space="preserve"> (7)</t>
    </r>
  </si>
  <si>
    <r>
      <t xml:space="preserve">R$ 10.140,00 </t>
    </r>
    <r>
      <rPr>
        <sz val="8"/>
        <rFont val="Calibri"/>
        <family val="2"/>
        <scheme val="minor"/>
      </rPr>
      <t>(7)</t>
    </r>
  </si>
  <si>
    <r>
      <t>R$ 10.140,00</t>
    </r>
    <r>
      <rPr>
        <sz val="8"/>
        <rFont val="Calibri"/>
        <family val="2"/>
        <scheme val="minor"/>
      </rPr>
      <t xml:space="preserve"> (7)</t>
    </r>
  </si>
  <si>
    <r>
      <t>R$ 23.664,00</t>
    </r>
    <r>
      <rPr>
        <sz val="8"/>
        <rFont val="Calibri"/>
        <family val="2"/>
        <scheme val="minor"/>
      </rPr>
      <t xml:space="preserve"> (7)</t>
    </r>
  </si>
  <si>
    <r>
      <t xml:space="preserve">R$ 23.664,00 </t>
    </r>
    <r>
      <rPr>
        <sz val="8"/>
        <rFont val="Calibri"/>
        <family val="2"/>
        <scheme val="minor"/>
      </rPr>
      <t>(7)</t>
    </r>
  </si>
  <si>
    <r>
      <t xml:space="preserve">2.471.017 </t>
    </r>
    <r>
      <rPr>
        <sz val="8"/>
        <rFont val="Calibri"/>
        <family val="2"/>
        <scheme val="minor"/>
      </rPr>
      <t>(7)</t>
    </r>
  </si>
  <si>
    <r>
      <t xml:space="preserve">272.856 </t>
    </r>
    <r>
      <rPr>
        <sz val="8"/>
        <rFont val="Calibri"/>
        <family val="2"/>
        <scheme val="minor"/>
      </rPr>
      <t>(7)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</si>
</sst>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8" formatCode="&quot;R$&quot;\ #,##0.00;[Red]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R$&quot;\ #,##0.00"/>
    <numFmt numFmtId="165" formatCode="#,##0.0"/>
    <numFmt numFmtId="166" formatCode="[$-416]mmm\-yy;@"/>
    <numFmt numFmtId="167" formatCode="#,##0.00_ ;\-#,##0.00\ "/>
    <numFmt numFmtId="168" formatCode="_-[$R$-416]\ * #,##0.00_-;\-[$R$-416]\ * #,##0.00_-;_-[$R$-416]\ * &quot;-&quot;??_-;_-@_-"/>
    <numFmt numFmtId="169" formatCode="0.0%"/>
    <numFmt numFmtId="170" formatCode="#,##0_ ;\-#,##0\ "/>
    <numFmt numFmtId="171" formatCode="mmmm\,\ yyyy;@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b/>
      <sz val="10"/>
      <color rgb="FF000000"/>
      <name val="Arial"/>
      <family val="2"/>
    </font>
    <font>
      <b/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Arial"/>
      <family val="2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u/>
      <sz val="11"/>
      <name val="Calibri"/>
      <family val="2"/>
      <scheme val="minor"/>
    </font>
    <font>
      <u/>
      <sz val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44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0" fillId="0" borderId="0"/>
  </cellStyleXfs>
  <cellXfs count="103">
    <xf numFmtId="0" fontId="0" fillId="0" borderId="0" xfId="0"/>
    <xf numFmtId="10" fontId="1" fillId="0" borderId="1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3" fontId="0" fillId="0" borderId="0" xfId="0" applyNumberFormat="1" applyFill="1" applyAlignment="1">
      <alignment horizontal="center" vertical="center" wrapText="1"/>
    </xf>
    <xf numFmtId="0" fontId="5" fillId="0" borderId="0" xfId="3" applyFont="1" applyFill="1" applyBorder="1" applyAlignment="1">
      <alignment vertical="center" wrapText="1"/>
    </xf>
    <xf numFmtId="0" fontId="5" fillId="0" borderId="0" xfId="3" applyFont="1" applyFill="1" applyBorder="1" applyAlignment="1">
      <alignment horizontal="center" vertical="center" wrapText="1"/>
    </xf>
    <xf numFmtId="0" fontId="5" fillId="0" borderId="0" xfId="3" applyFont="1" applyFill="1" applyBorder="1" applyAlignment="1">
      <alignment horizontal="left" vertical="center"/>
    </xf>
    <xf numFmtId="0" fontId="5" fillId="0" borderId="0" xfId="3" applyFont="1" applyFill="1" applyBorder="1" applyAlignment="1">
      <alignment vertical="center"/>
    </xf>
    <xf numFmtId="0" fontId="6" fillId="0" borderId="0" xfId="3" applyFont="1" applyFill="1" applyBorder="1" applyAlignment="1">
      <alignment vertical="center"/>
    </xf>
    <xf numFmtId="0" fontId="6" fillId="0" borderId="0" xfId="3" applyFont="1" applyFill="1" applyBorder="1" applyAlignment="1">
      <alignment horizontal="center" vertical="center"/>
    </xf>
    <xf numFmtId="0" fontId="6" fillId="0" borderId="0" xfId="3" applyFont="1" applyFill="1" applyBorder="1" applyAlignment="1">
      <alignment horizontal="center" vertical="center" wrapText="1"/>
    </xf>
    <xf numFmtId="0" fontId="6" fillId="0" borderId="0" xfId="3" applyFont="1" applyFill="1" applyBorder="1" applyAlignment="1">
      <alignment horizontal="left" vertical="center"/>
    </xf>
    <xf numFmtId="0" fontId="0" fillId="0" borderId="0" xfId="0" applyFill="1"/>
    <xf numFmtId="0" fontId="0" fillId="0" borderId="0" xfId="0" applyFont="1" applyBorder="1" applyAlignment="1">
      <alignment vertical="center" wrapText="1"/>
    </xf>
    <xf numFmtId="0" fontId="0" fillId="0" borderId="0" xfId="0" applyBorder="1"/>
    <xf numFmtId="0" fontId="1" fillId="0" borderId="1" xfId="0" applyFont="1" applyBorder="1" applyAlignment="1">
      <alignment horizontal="center" wrapText="1"/>
    </xf>
    <xf numFmtId="0" fontId="0" fillId="0" borderId="0" xfId="0" applyAlignment="1">
      <alignment horizontal="left"/>
    </xf>
    <xf numFmtId="0" fontId="0" fillId="0" borderId="1" xfId="0" applyFont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 wrapText="1"/>
    </xf>
    <xf numFmtId="164" fontId="0" fillId="0" borderId="1" xfId="0" applyNumberFormat="1" applyFont="1" applyBorder="1" applyAlignment="1">
      <alignment horizontal="left" vertical="center" wrapText="1"/>
    </xf>
    <xf numFmtId="10" fontId="0" fillId="0" borderId="1" xfId="0" applyNumberFormat="1" applyFont="1" applyBorder="1" applyAlignment="1">
      <alignment horizontal="left" vertical="center" wrapText="1"/>
    </xf>
    <xf numFmtId="3" fontId="0" fillId="0" borderId="1" xfId="0" applyNumberFormat="1" applyFont="1" applyBorder="1" applyAlignment="1">
      <alignment horizontal="left" vertical="center" wrapText="1"/>
    </xf>
    <xf numFmtId="9" fontId="0" fillId="0" borderId="1" xfId="0" applyNumberFormat="1" applyFont="1" applyBorder="1" applyAlignment="1">
      <alignment horizontal="left" vertical="center" wrapText="1"/>
    </xf>
    <xf numFmtId="10" fontId="0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1" xfId="0" applyBorder="1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right" vertical="center" wrapText="1"/>
    </xf>
    <xf numFmtId="43" fontId="0" fillId="0" borderId="0" xfId="4" applyFont="1" applyAlignment="1">
      <alignment horizontal="center" vertical="center" wrapText="1"/>
    </xf>
    <xf numFmtId="43" fontId="0" fillId="0" borderId="0" xfId="0" applyNumberFormat="1" applyAlignment="1">
      <alignment horizontal="center" vertical="center" wrapText="1"/>
    </xf>
    <xf numFmtId="3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7" fillId="0" borderId="0" xfId="0" applyFont="1" applyAlignment="1">
      <alignment horizontal="right" vertical="center" wrapText="1"/>
    </xf>
    <xf numFmtId="43" fontId="7" fillId="0" borderId="0" xfId="4" applyFont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10" fontId="7" fillId="0" borderId="0" xfId="0" applyNumberFormat="1" applyFont="1" applyAlignment="1">
      <alignment vertical="center" wrapText="1"/>
    </xf>
    <xf numFmtId="0" fontId="7" fillId="0" borderId="0" xfId="0" applyFont="1" applyFill="1" applyAlignment="1">
      <alignment horizontal="center" vertical="center"/>
    </xf>
    <xf numFmtId="1" fontId="9" fillId="0" borderId="1" xfId="0" applyNumberFormat="1" applyFont="1" applyFill="1" applyBorder="1" applyAlignment="1">
      <alignment horizontal="center" vertical="center"/>
    </xf>
    <xf numFmtId="0" fontId="9" fillId="0" borderId="1" xfId="2" applyFont="1" applyFill="1" applyBorder="1" applyAlignment="1">
      <alignment horizontal="center" vertical="center"/>
    </xf>
    <xf numFmtId="9" fontId="9" fillId="0" borderId="1" xfId="0" applyNumberFormat="1" applyFont="1" applyFill="1" applyBorder="1" applyAlignment="1">
      <alignment horizontal="center" vertical="center"/>
    </xf>
    <xf numFmtId="44" fontId="9" fillId="0" borderId="1" xfId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10" fontId="9" fillId="0" borderId="1" xfId="5" applyNumberFormat="1" applyFont="1" applyFill="1" applyBorder="1" applyAlignment="1">
      <alignment horizontal="center" vertical="center"/>
    </xf>
    <xf numFmtId="3" fontId="9" fillId="0" borderId="1" xfId="4" applyNumberFormat="1" applyFont="1" applyFill="1" applyBorder="1" applyAlignment="1">
      <alignment horizontal="center" vertical="center"/>
    </xf>
    <xf numFmtId="3" fontId="7" fillId="0" borderId="0" xfId="0" applyNumberFormat="1" applyFont="1" applyAlignment="1">
      <alignment horizontal="center" vertical="center" wrapText="1"/>
    </xf>
    <xf numFmtId="10" fontId="9" fillId="0" borderId="1" xfId="0" applyNumberFormat="1" applyFont="1" applyFill="1" applyBorder="1" applyAlignment="1">
      <alignment horizontal="center" vertical="center"/>
    </xf>
    <xf numFmtId="44" fontId="9" fillId="0" borderId="1" xfId="1" quotePrefix="1" applyFont="1" applyFill="1" applyBorder="1" applyAlignment="1">
      <alignment horizontal="center" vertical="center"/>
    </xf>
    <xf numFmtId="0" fontId="9" fillId="0" borderId="1" xfId="0" quotePrefix="1" applyFont="1" applyFill="1" applyBorder="1" applyAlignment="1">
      <alignment horizontal="center" vertical="center"/>
    </xf>
    <xf numFmtId="17" fontId="9" fillId="0" borderId="1" xfId="0" applyNumberFormat="1" applyFont="1" applyFill="1" applyBorder="1" applyAlignment="1">
      <alignment horizontal="center" vertical="center"/>
    </xf>
    <xf numFmtId="9" fontId="9" fillId="0" borderId="1" xfId="5" applyNumberFormat="1" applyFont="1" applyFill="1" applyBorder="1" applyAlignment="1">
      <alignment horizontal="center" vertical="center"/>
    </xf>
    <xf numFmtId="171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64" fontId="9" fillId="0" borderId="1" xfId="0" applyNumberFormat="1" applyFont="1" applyFill="1" applyBorder="1" applyAlignment="1">
      <alignment horizontal="center" vertical="center" wrapText="1"/>
    </xf>
    <xf numFmtId="10" fontId="9" fillId="0" borderId="1" xfId="0" applyNumberFormat="1" applyFont="1" applyFill="1" applyBorder="1" applyAlignment="1">
      <alignment horizontal="center" vertical="center" wrapText="1"/>
    </xf>
    <xf numFmtId="3" fontId="9" fillId="0" borderId="1" xfId="0" applyNumberFormat="1" applyFont="1" applyFill="1" applyBorder="1" applyAlignment="1">
      <alignment horizontal="center" vertical="center" wrapText="1"/>
    </xf>
    <xf numFmtId="9" fontId="9" fillId="0" borderId="1" xfId="0" applyNumberFormat="1" applyFont="1" applyFill="1" applyBorder="1" applyAlignment="1">
      <alignment horizontal="center" vertical="center" wrapText="1"/>
    </xf>
    <xf numFmtId="44" fontId="9" fillId="0" borderId="1" xfId="1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horizontal="center" vertical="center"/>
    </xf>
    <xf numFmtId="3" fontId="11" fillId="0" borderId="1" xfId="0" quotePrefix="1" applyNumberFormat="1" applyFont="1" applyFill="1" applyBorder="1" applyAlignment="1">
      <alignment horizontal="center" vertical="center"/>
    </xf>
    <xf numFmtId="165" fontId="9" fillId="0" borderId="1" xfId="0" applyNumberFormat="1" applyFont="1" applyFill="1" applyBorder="1" applyAlignment="1">
      <alignment horizontal="center" vertical="center"/>
    </xf>
    <xf numFmtId="168" fontId="9" fillId="0" borderId="1" xfId="1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166" fontId="9" fillId="0" borderId="1" xfId="0" applyNumberFormat="1" applyFont="1" applyFill="1" applyBorder="1" applyAlignment="1">
      <alignment horizontal="center" vertical="center"/>
    </xf>
    <xf numFmtId="0" fontId="9" fillId="0" borderId="1" xfId="1" applyNumberFormat="1" applyFont="1" applyFill="1" applyBorder="1" applyAlignment="1">
      <alignment horizontal="center" vertical="center"/>
    </xf>
    <xf numFmtId="164" fontId="9" fillId="0" borderId="1" xfId="0" applyNumberFormat="1" applyFont="1" applyFill="1" applyBorder="1" applyAlignment="1">
      <alignment horizontal="center" vertical="center"/>
    </xf>
    <xf numFmtId="9" fontId="9" fillId="0" borderId="1" xfId="5" applyFont="1" applyFill="1" applyBorder="1" applyAlignment="1">
      <alignment horizontal="center" vertical="center"/>
    </xf>
    <xf numFmtId="10" fontId="11" fillId="0" borderId="1" xfId="5" quotePrefix="1" applyNumberFormat="1" applyFont="1" applyFill="1" applyBorder="1" applyAlignment="1">
      <alignment horizontal="center" vertical="center"/>
    </xf>
    <xf numFmtId="0" fontId="9" fillId="0" borderId="1" xfId="5" applyNumberFormat="1" applyFont="1" applyFill="1" applyBorder="1" applyAlignment="1">
      <alignment horizontal="center" vertical="center"/>
    </xf>
    <xf numFmtId="0" fontId="11" fillId="0" borderId="1" xfId="5" quotePrefix="1" applyNumberFormat="1" applyFont="1" applyFill="1" applyBorder="1" applyAlignment="1">
      <alignment horizontal="center" vertical="center"/>
    </xf>
    <xf numFmtId="169" fontId="9" fillId="0" borderId="1" xfId="5" applyNumberFormat="1" applyFont="1" applyFill="1" applyBorder="1" applyAlignment="1">
      <alignment horizontal="center" vertical="center"/>
    </xf>
    <xf numFmtId="170" fontId="9" fillId="0" borderId="1" xfId="1" applyNumberFormat="1" applyFont="1" applyFill="1" applyBorder="1" applyAlignment="1">
      <alignment horizontal="center" vertical="center"/>
    </xf>
    <xf numFmtId="0" fontId="11" fillId="0" borderId="1" xfId="0" quotePrefix="1" applyNumberFormat="1" applyFont="1" applyFill="1" applyBorder="1" applyAlignment="1">
      <alignment horizontal="center" vertical="center"/>
    </xf>
    <xf numFmtId="169" fontId="9" fillId="0" borderId="1" xfId="0" applyNumberFormat="1" applyFont="1" applyFill="1" applyBorder="1" applyAlignment="1">
      <alignment horizontal="center" vertical="center"/>
    </xf>
    <xf numFmtId="0" fontId="13" fillId="0" borderId="1" xfId="2" applyFont="1" applyFill="1" applyBorder="1" applyAlignment="1">
      <alignment horizontal="center" vertical="center"/>
    </xf>
    <xf numFmtId="0" fontId="11" fillId="0" borderId="1" xfId="0" quotePrefix="1" applyFont="1" applyFill="1" applyBorder="1" applyAlignment="1">
      <alignment horizontal="center" vertical="center"/>
    </xf>
    <xf numFmtId="15" fontId="9" fillId="0" borderId="1" xfId="0" applyNumberFormat="1" applyFont="1" applyFill="1" applyBorder="1" applyAlignment="1">
      <alignment horizontal="center" vertical="center"/>
    </xf>
    <xf numFmtId="167" fontId="9" fillId="0" borderId="1" xfId="1" applyNumberFormat="1" applyFont="1" applyFill="1" applyBorder="1" applyAlignment="1">
      <alignment horizontal="center" vertical="center"/>
    </xf>
    <xf numFmtId="0" fontId="14" fillId="0" borderId="1" xfId="2" applyFont="1" applyFill="1" applyBorder="1" applyAlignment="1">
      <alignment horizontal="center" vertical="center"/>
    </xf>
    <xf numFmtId="170" fontId="9" fillId="0" borderId="1" xfId="4" applyNumberFormat="1" applyFont="1" applyFill="1" applyBorder="1" applyAlignment="1">
      <alignment horizontal="center" vertical="center"/>
    </xf>
    <xf numFmtId="167" fontId="9" fillId="0" borderId="1" xfId="4" applyNumberFormat="1" applyFont="1" applyFill="1" applyBorder="1" applyAlignment="1">
      <alignment horizontal="center" vertical="center"/>
    </xf>
    <xf numFmtId="10" fontId="11" fillId="0" borderId="1" xfId="0" quotePrefix="1" applyNumberFormat="1" applyFont="1" applyFill="1" applyBorder="1" applyAlignment="1">
      <alignment horizontal="center" vertical="center"/>
    </xf>
    <xf numFmtId="8" fontId="9" fillId="0" borderId="1" xfId="1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4" fontId="9" fillId="0" borderId="1" xfId="4" applyNumberFormat="1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</cellXfs>
  <cellStyles count="7">
    <cellStyle name="Hiperlink" xfId="2" builtinId="8"/>
    <cellStyle name="Moeda" xfId="1" builtinId="4"/>
    <cellStyle name="Normal" xfId="0" builtinId="0"/>
    <cellStyle name="Normal 2" xfId="6"/>
    <cellStyle name="Normal_ESTIMATIVAS MUNICIPAIS 2011" xfId="3"/>
    <cellStyle name="Porcentagem" xfId="5" builtinId="5"/>
    <cellStyle name="Vírgula" xfId="4" builtinId="3"/>
  </cellStyles>
  <dxfs count="0"/>
  <tableStyles count="0" defaultTableStyle="TableStyleMedium2" defaultPivotStyle="PivotStyleLight16"/>
  <colors>
    <mruColors>
      <color rgb="FF99FFCC"/>
      <color rgb="FF008000"/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pdui.sp.gov.br/" TargetMode="External"/><Relationship Id="rId13" Type="http://schemas.openxmlformats.org/officeDocument/2006/relationships/hyperlink" Target="http://www.emtu.sp.gov.br/emtu/dados-abertos/dados-abertos-principal/acesse-os-dados-abertos.fss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https://www.google.com/maps/d/u/0/viewer?mid=1WN0GsI2ufTm7t6QKI5h-SWtORNA&amp;hl=pt-BR&amp;ll=-7.067299521397018%2C-34.94677982833866&amp;z=10" TargetMode="External"/><Relationship Id="rId7" Type="http://schemas.openxmlformats.org/officeDocument/2006/relationships/hyperlink" Target="http://www.stm.sp.gov.br/Pitu2025/Documentos" TargetMode="External"/><Relationship Id="rId12" Type="http://schemas.openxmlformats.org/officeDocument/2006/relationships/hyperlink" Target="http://www.metro.sp.gov.br/pesquisa-od/index.aspx" TargetMode="External"/><Relationship Id="rId17" Type="http://schemas.openxmlformats.org/officeDocument/2006/relationships/hyperlink" Target="http://www.emtu.sp.gov.br/emtu/dados-abertos/dados-abertos-principal/acesse-os-dados-abertos.fss" TargetMode="External"/><Relationship Id="rId2" Type="http://schemas.openxmlformats.org/officeDocument/2006/relationships/hyperlink" Target="https://www.google.com/maps/d/viewer?mid=1MMLG-nLWsgP8rhZbhGVwsvlrPSc&amp;hl=pt-BR&amp;ll=-19.879550166211704%2C-44.01879232836916&amp;z=13" TargetMode="External"/><Relationship Id="rId16" Type="http://schemas.openxmlformats.org/officeDocument/2006/relationships/hyperlink" Target="http://www.emtu.sp.gov.br/emtu/dados-abertos/dados-abertos-principal/acesse-os-dados-abertos.fss" TargetMode="External"/><Relationship Id="rId1" Type="http://schemas.openxmlformats.org/officeDocument/2006/relationships/hyperlink" Target="http://trensurb.gov.br/paginas/paginas_detalhe.php?codigo_sitemap=5269" TargetMode="External"/><Relationship Id="rId6" Type="http://schemas.openxmlformats.org/officeDocument/2006/relationships/hyperlink" Target="https://www.google.com/maps/d/viewer?mid=1tI2o7z8LSckqPM_V0NruYctvojo&amp;hl=pt-BR&amp;ll=-8.150801878278777%2C-35.012770487475564&amp;z=12" TargetMode="External"/><Relationship Id="rId11" Type="http://schemas.openxmlformats.org/officeDocument/2006/relationships/hyperlink" Target="https://www.pdui.sp.gov.br/" TargetMode="External"/><Relationship Id="rId5" Type="http://schemas.openxmlformats.org/officeDocument/2006/relationships/hyperlink" Target="https://www.google.com/maps/d/viewer?mid=1ZL5zWvUmqwXRjwXH4gk9pFJatIw&amp;hl=pt-BR&amp;usp=sharing" TargetMode="External"/><Relationship Id="rId15" Type="http://schemas.openxmlformats.org/officeDocument/2006/relationships/hyperlink" Target="http://www.emtu.sp.gov.br/emtu/dados-abertos/dados-abertos-principal/acesse-os-dados-abertos.fss" TargetMode="External"/><Relationship Id="rId10" Type="http://schemas.openxmlformats.org/officeDocument/2006/relationships/hyperlink" Target="https://www.pdui.sp.gov.br/" TargetMode="External"/><Relationship Id="rId4" Type="http://schemas.openxmlformats.org/officeDocument/2006/relationships/hyperlink" Target="https://www.google.com/maps/d/viewer?mid=1ZSrzvWcVr_gBjC3vwDHGPagFKh8&amp;hl=pt-BR&amp;ll=-9.570036758967715%2C-35.85130626887428&amp;z=12" TargetMode="External"/><Relationship Id="rId9" Type="http://schemas.openxmlformats.org/officeDocument/2006/relationships/hyperlink" Target="https://www.pdui.sp.gov.br/" TargetMode="External"/><Relationship Id="rId14" Type="http://schemas.openxmlformats.org/officeDocument/2006/relationships/hyperlink" Target="http://www.emtu.sp.gov.br/emtu/dados-abertos/dados-abertos-principal/acesse-os-dados-abertos.fss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N490"/>
  <sheetViews>
    <sheetView tabSelected="1" zoomScale="80" zoomScaleNormal="80" workbookViewId="0">
      <pane xSplit="4" ySplit="2" topLeftCell="E3" activePane="bottomRight" state="frozen"/>
      <selection pane="topRight" activeCell="F1" sqref="F1"/>
      <selection pane="bottomLeft" activeCell="A3" sqref="A3"/>
      <selection pane="bottomRight" activeCell="K28" sqref="K28"/>
    </sheetView>
  </sheetViews>
  <sheetFormatPr defaultColWidth="7.140625" defaultRowHeight="15" x14ac:dyDescent="0.25"/>
  <cols>
    <col min="1" max="1" width="10.42578125" style="5" customWidth="1"/>
    <col min="2" max="2" width="31.28515625" style="5" customWidth="1"/>
    <col min="3" max="3" width="30.7109375" style="5" bestFit="1" customWidth="1"/>
    <col min="4" max="4" width="29.42578125" style="5" bestFit="1" customWidth="1"/>
    <col min="5" max="5" width="20.7109375" style="5" customWidth="1"/>
    <col min="6" max="6" width="18.42578125" style="5" customWidth="1"/>
    <col min="7" max="7" width="21.28515625" style="5" customWidth="1"/>
    <col min="8" max="8" width="23.5703125" style="5" customWidth="1"/>
    <col min="9" max="9" width="18.85546875" style="5" customWidth="1"/>
    <col min="10" max="10" width="24.7109375" style="5" customWidth="1"/>
    <col min="11" max="11" width="22.85546875" style="5" customWidth="1"/>
    <col min="12" max="12" width="132.42578125" style="5" customWidth="1"/>
    <col min="13" max="13" width="34.5703125" style="5" customWidth="1"/>
    <col min="14" max="14" width="18.85546875" style="5" customWidth="1"/>
    <col min="15" max="15" width="20.28515625" style="5" customWidth="1"/>
    <col min="16" max="16" width="15.7109375" style="5" customWidth="1"/>
    <col min="17" max="17" width="22.7109375" style="5" customWidth="1"/>
    <col min="18" max="18" width="21.5703125" style="5" customWidth="1"/>
    <col min="19" max="19" width="19.7109375" style="5" customWidth="1"/>
    <col min="20" max="20" width="21.42578125" style="5" customWidth="1"/>
    <col min="21" max="21" width="19.42578125" style="5" customWidth="1"/>
    <col min="22" max="22" width="14.7109375" style="5" customWidth="1"/>
    <col min="23" max="23" width="16.42578125" style="5" customWidth="1"/>
    <col min="24" max="24" width="15.28515625" style="5" customWidth="1"/>
    <col min="25" max="25" width="15.140625" style="5" customWidth="1"/>
    <col min="26" max="26" width="13.28515625" style="5" customWidth="1"/>
    <col min="27" max="27" width="18.28515625" style="5" customWidth="1"/>
    <col min="28" max="28" width="24.28515625" style="5" customWidth="1"/>
    <col min="29" max="29" width="13.42578125" style="5" customWidth="1"/>
    <col min="30" max="30" width="20.5703125" style="5" customWidth="1"/>
    <col min="31" max="31" width="17.5703125" style="5" customWidth="1"/>
    <col min="32" max="32" width="15.5703125" style="5" customWidth="1"/>
    <col min="33" max="33" width="13.5703125" style="5" customWidth="1"/>
    <col min="34" max="34" width="14" style="5" customWidth="1"/>
    <col min="35" max="35" width="16" style="5" customWidth="1"/>
    <col min="36" max="36" width="14.85546875" style="5" bestFit="1" customWidth="1"/>
    <col min="37" max="37" width="14.5703125" style="5" bestFit="1" customWidth="1"/>
    <col min="38" max="38" width="12.7109375" style="5" customWidth="1"/>
    <col min="39" max="39" width="12.5703125" style="5" customWidth="1"/>
    <col min="40" max="40" width="14.140625" style="5" customWidth="1"/>
    <col min="41" max="41" width="13.28515625" style="5" customWidth="1"/>
    <col min="42" max="42" width="14.28515625" style="5" customWidth="1"/>
    <col min="43" max="43" width="13.5703125" style="5" customWidth="1"/>
    <col min="44" max="44" width="13.42578125" style="5" customWidth="1"/>
    <col min="45" max="45" width="12.7109375" style="5" customWidth="1"/>
    <col min="46" max="46" width="14" style="5" customWidth="1"/>
    <col min="47" max="47" width="14.85546875" style="5" customWidth="1"/>
    <col min="48" max="48" width="15.7109375" style="5" customWidth="1"/>
    <col min="49" max="49" width="19.28515625" style="5" customWidth="1"/>
    <col min="50" max="50" width="18.85546875" style="5" customWidth="1"/>
    <col min="51" max="51" width="18.7109375" style="5" customWidth="1"/>
    <col min="52" max="52" width="18.28515625" style="5" customWidth="1"/>
    <col min="53" max="53" width="18.42578125" style="5" customWidth="1"/>
    <col min="54" max="54" width="19.5703125" style="5" customWidth="1"/>
    <col min="55" max="55" width="17.140625" style="5" customWidth="1"/>
    <col min="56" max="56" width="14.140625" style="5" customWidth="1"/>
    <col min="57" max="57" width="15.140625" style="5" customWidth="1"/>
    <col min="58" max="58" width="16" style="5" customWidth="1"/>
    <col min="59" max="59" width="14.42578125" style="5" customWidth="1"/>
    <col min="60" max="60" width="15.85546875" style="5" bestFit="1" customWidth="1"/>
    <col min="61" max="61" width="15.28515625" style="5" customWidth="1"/>
    <col min="62" max="63" width="14.5703125" style="5" bestFit="1" customWidth="1"/>
    <col min="64" max="64" width="15.140625" style="5" customWidth="1"/>
    <col min="65" max="65" width="16.5703125" style="5" customWidth="1"/>
    <col min="66" max="66" width="14.85546875" style="5" bestFit="1" customWidth="1"/>
    <col min="67" max="67" width="17.5703125" style="5" customWidth="1"/>
    <col min="68" max="68" width="14.28515625" style="5" customWidth="1"/>
    <col min="69" max="69" width="15" style="5" customWidth="1"/>
    <col min="70" max="70" width="16.28515625" style="5" customWidth="1"/>
    <col min="71" max="71" width="17.28515625" style="5" customWidth="1"/>
    <col min="72" max="72" width="16.5703125" style="5" customWidth="1"/>
    <col min="73" max="73" width="16.28515625" style="3" customWidth="1"/>
    <col min="74" max="74" width="17.7109375" style="3" customWidth="1"/>
    <col min="75" max="75" width="17.5703125" style="3" customWidth="1"/>
    <col min="76" max="76" width="18.85546875" style="3" customWidth="1"/>
    <col min="77" max="77" width="25.5703125" style="5" customWidth="1"/>
    <col min="78" max="78" width="36" style="5" customWidth="1"/>
    <col min="79" max="79" width="17.42578125" style="5" customWidth="1"/>
    <col min="80" max="80" width="17.5703125" style="5" customWidth="1"/>
    <col min="81" max="81" width="16.42578125" style="5" customWidth="1"/>
    <col min="82" max="82" width="14.28515625" style="5" customWidth="1"/>
    <col min="83" max="83" width="15.5703125" style="5" customWidth="1"/>
    <col min="84" max="84" width="17.5703125" style="5" customWidth="1"/>
    <col min="85" max="85" width="16.7109375" style="5" bestFit="1" customWidth="1"/>
    <col min="86" max="86" width="23.5703125" style="5" customWidth="1"/>
    <col min="87" max="87" width="15.7109375" style="5" customWidth="1"/>
    <col min="88" max="88" width="17.5703125" style="5" customWidth="1"/>
    <col min="89" max="90" width="17.140625" style="5" customWidth="1"/>
    <col min="91" max="91" width="15.5703125" style="5" customWidth="1"/>
    <col min="92" max="92" width="18.140625" style="5" customWidth="1"/>
    <col min="93" max="93" width="17" style="5" customWidth="1"/>
    <col min="94" max="94" width="27.140625" style="5" customWidth="1"/>
    <col min="95" max="95" width="22.42578125" style="5" bestFit="1" customWidth="1"/>
    <col min="96" max="96" width="21.7109375" style="5" bestFit="1" customWidth="1"/>
    <col min="97" max="97" width="19.85546875" style="5" bestFit="1" customWidth="1"/>
    <col min="98" max="98" width="16.5703125" style="5" customWidth="1"/>
    <col min="99" max="103" width="19.7109375" style="5" customWidth="1"/>
    <col min="104" max="104" width="18" style="5" bestFit="1" customWidth="1"/>
    <col min="105" max="105" width="15.85546875" style="5" bestFit="1" customWidth="1"/>
    <col min="106" max="106" width="19.5703125" style="5" customWidth="1"/>
    <col min="107" max="107" width="17.5703125" style="5" customWidth="1"/>
    <col min="108" max="108" width="16" style="5" bestFit="1" customWidth="1"/>
    <col min="109" max="109" width="16.7109375" style="5" bestFit="1" customWidth="1"/>
    <col min="110" max="110" width="18.42578125" style="5" bestFit="1" customWidth="1"/>
    <col min="111" max="111" width="24.5703125" style="5" bestFit="1" customWidth="1"/>
    <col min="112" max="112" width="16" style="5" bestFit="1" customWidth="1"/>
    <col min="113" max="113" width="12.7109375" style="5" customWidth="1"/>
    <col min="114" max="114" width="15.5703125" style="5" bestFit="1" customWidth="1"/>
    <col min="115" max="115" width="16.28515625" style="5" bestFit="1" customWidth="1"/>
    <col min="116" max="116" width="15" style="5" bestFit="1" customWidth="1"/>
    <col min="117" max="117" width="17.85546875" style="5" bestFit="1" customWidth="1"/>
    <col min="118" max="118" width="17.28515625" style="5" bestFit="1" customWidth="1"/>
    <col min="119" max="119" width="14.85546875" style="5" bestFit="1" customWidth="1"/>
    <col min="120" max="120" width="16" style="5" bestFit="1" customWidth="1"/>
    <col min="121" max="121" width="13.7109375" style="5" customWidth="1"/>
    <col min="122" max="122" width="12.28515625" style="5" customWidth="1"/>
    <col min="123" max="123" width="16" style="5" bestFit="1" customWidth="1"/>
    <col min="124" max="125" width="15.85546875" style="5" bestFit="1" customWidth="1"/>
    <col min="126" max="126" width="11.42578125" style="5" bestFit="1" customWidth="1"/>
    <col min="127" max="127" width="17.42578125" style="5" customWidth="1"/>
    <col min="128" max="128" width="13.5703125" style="5" customWidth="1"/>
    <col min="129" max="129" width="13.42578125" style="5" bestFit="1" customWidth="1"/>
    <col min="130" max="130" width="19.140625" style="5" bestFit="1" customWidth="1"/>
    <col min="131" max="131" width="15.140625" style="5" bestFit="1" customWidth="1"/>
    <col min="132" max="132" width="16.85546875" style="3" bestFit="1" customWidth="1"/>
    <col min="133" max="133" width="16.5703125" style="3" customWidth="1"/>
    <col min="134" max="134" width="10.5703125" style="3" customWidth="1"/>
    <col min="135" max="135" width="12.42578125" style="5" customWidth="1"/>
    <col min="136" max="136" width="17" style="5" bestFit="1" customWidth="1"/>
    <col min="137" max="137" width="13.140625" style="5" customWidth="1"/>
    <col min="138" max="138" width="12.140625" style="5" customWidth="1"/>
    <col min="139" max="139" width="12.42578125" style="5" customWidth="1"/>
    <col min="140" max="140" width="13" style="5" customWidth="1"/>
    <col min="141" max="141" width="19.7109375" style="5" customWidth="1"/>
    <col min="142" max="142" width="12.140625" style="5" customWidth="1"/>
    <col min="143" max="143" width="14.42578125" style="5" customWidth="1"/>
    <col min="144" max="144" width="10.85546875" style="5" customWidth="1"/>
    <col min="145" max="145" width="13.42578125" style="5" customWidth="1"/>
    <col min="146" max="146" width="16.7109375" style="5" customWidth="1"/>
    <col min="147" max="147" width="15.140625" style="5" bestFit="1" customWidth="1"/>
    <col min="148" max="148" width="14.85546875" style="5" customWidth="1"/>
    <col min="149" max="149" width="17.42578125" style="5" customWidth="1"/>
    <col min="150" max="150" width="17.7109375" style="5" customWidth="1"/>
    <col min="151" max="151" width="21.7109375" style="5" customWidth="1"/>
    <col min="152" max="152" width="14" style="5" customWidth="1"/>
    <col min="153" max="153" width="11.5703125" style="5" customWidth="1"/>
    <col min="154" max="154" width="13.140625" style="5" customWidth="1"/>
    <col min="155" max="155" width="15" style="5" customWidth="1"/>
    <col min="156" max="156" width="18.85546875" style="5" customWidth="1"/>
    <col min="157" max="157" width="16.7109375" style="5" customWidth="1"/>
    <col min="158" max="158" width="17.42578125" style="5" customWidth="1"/>
    <col min="159" max="159" width="11.85546875" style="5" customWidth="1"/>
    <col min="160" max="160" width="16" style="5" customWidth="1"/>
    <col min="161" max="161" width="23.5703125" style="5" customWidth="1"/>
    <col min="162" max="162" width="14.5703125" style="5" customWidth="1"/>
    <col min="163" max="163" width="13.42578125" style="5" customWidth="1"/>
    <col min="164" max="164" width="14" style="5" customWidth="1"/>
    <col min="165" max="165" width="15.42578125" style="5" customWidth="1"/>
    <col min="166" max="167" width="15.7109375" style="5" customWidth="1"/>
    <col min="168" max="168" width="15.5703125" style="5" customWidth="1"/>
    <col min="169" max="169" width="16.7109375" style="5" customWidth="1"/>
    <col min="170" max="170" width="23.5703125" style="5" customWidth="1"/>
    <col min="171" max="171" width="15.42578125" style="5" customWidth="1"/>
    <col min="172" max="172" width="19.42578125" style="5" customWidth="1"/>
    <col min="173" max="173" width="16.7109375" style="5" customWidth="1"/>
    <col min="174" max="174" width="19.42578125" style="5" customWidth="1"/>
    <col min="175" max="175" width="15.5703125" style="5" customWidth="1"/>
    <col min="176" max="176" width="16.28515625" style="5" customWidth="1"/>
    <col min="177" max="177" width="17.140625" style="5" customWidth="1"/>
    <col min="178" max="178" width="17.5703125" style="5" customWidth="1"/>
    <col min="179" max="179" width="18" style="5" customWidth="1"/>
    <col min="180" max="180" width="16.42578125" style="5" customWidth="1"/>
    <col min="181" max="181" width="17.140625" style="5" customWidth="1"/>
    <col min="182" max="182" width="22.28515625" style="5" customWidth="1"/>
    <col min="183" max="183" width="15.7109375" style="5" customWidth="1"/>
    <col min="184" max="184" width="23.5703125" style="5" customWidth="1"/>
    <col min="185" max="185" width="25" style="5" customWidth="1"/>
    <col min="186" max="186" width="19.85546875" style="5" customWidth="1"/>
    <col min="187" max="187" width="15.42578125" style="5" customWidth="1"/>
    <col min="188" max="188" width="16.42578125" style="5" customWidth="1"/>
    <col min="189" max="189" width="15.42578125" style="5" customWidth="1"/>
    <col min="190" max="190" width="22" style="5" customWidth="1"/>
    <col min="191" max="191" width="20.85546875" style="5" customWidth="1"/>
    <col min="192" max="193" width="17" style="5" customWidth="1"/>
    <col min="194" max="194" width="20" style="5" customWidth="1"/>
    <col min="195" max="195" width="21.28515625" style="5" customWidth="1"/>
    <col min="196" max="196" width="18.28515625" style="5" customWidth="1"/>
    <col min="197" max="197" width="16.7109375" style="5" customWidth="1"/>
    <col min="198" max="198" width="24.5703125" style="5" customWidth="1"/>
    <col min="199" max="199" width="19.42578125" style="5" customWidth="1"/>
    <col min="200" max="200" width="16.140625" style="5" customWidth="1"/>
    <col min="201" max="201" width="16.85546875" style="5" customWidth="1"/>
    <col min="202" max="202" width="16.5703125" style="5" customWidth="1"/>
    <col min="203" max="203" width="15.85546875" style="5" customWidth="1"/>
    <col min="204" max="204" width="18.28515625" style="5" customWidth="1"/>
    <col min="205" max="205" width="15.7109375" style="5" customWidth="1"/>
    <col min="206" max="206" width="15" style="5" customWidth="1"/>
    <col min="207" max="207" width="15.42578125" style="5" customWidth="1"/>
    <col min="208" max="208" width="16.85546875" style="5" customWidth="1"/>
    <col min="209" max="209" width="11.140625" style="5" customWidth="1"/>
    <col min="210" max="210" width="18.5703125" style="5" customWidth="1"/>
    <col min="211" max="211" width="16.28515625" style="5" customWidth="1"/>
    <col min="212" max="212" width="16.7109375" style="5" customWidth="1"/>
    <col min="213" max="213" width="15.7109375" style="5" customWidth="1"/>
    <col min="214" max="214" width="19.5703125" style="5" customWidth="1"/>
    <col min="215" max="215" width="26.5703125" style="5" customWidth="1"/>
    <col min="216" max="216" width="24.85546875" style="5" customWidth="1"/>
    <col min="217" max="217" width="21.42578125" style="5" customWidth="1"/>
    <col min="218" max="218" width="17.28515625" style="5" bestFit="1" customWidth="1"/>
    <col min="219" max="219" width="21.5703125" style="5" customWidth="1"/>
    <col min="220" max="220" width="23.5703125" style="5" customWidth="1"/>
    <col min="221" max="221" width="23" style="5" customWidth="1"/>
    <col min="222" max="222" width="15.140625" style="5" bestFit="1" customWidth="1"/>
    <col min="223" max="223" width="16.28515625" style="5" bestFit="1" customWidth="1"/>
    <col min="224" max="224" width="16.7109375" style="5" customWidth="1"/>
    <col min="225" max="225" width="19.28515625" style="5" customWidth="1"/>
    <col min="226" max="226" width="27.5703125" style="5" customWidth="1"/>
    <col min="227" max="227" width="27.28515625" style="5" customWidth="1"/>
    <col min="228" max="228" width="20.7109375" style="5" customWidth="1"/>
    <col min="229" max="229" width="17.85546875" style="5" customWidth="1"/>
    <col min="230" max="232" width="17.140625" style="5" customWidth="1"/>
    <col min="233" max="233" width="23.140625" style="5" customWidth="1"/>
    <col min="234" max="236" width="17.140625" style="5" customWidth="1"/>
    <col min="237" max="237" width="20.85546875" style="5" customWidth="1"/>
    <col min="238" max="238" width="26.42578125" style="5" customWidth="1"/>
    <col min="239" max="242" width="17.140625" style="5" customWidth="1"/>
    <col min="243" max="243" width="24.5703125" style="5" customWidth="1"/>
    <col min="244" max="244" width="22.85546875" style="5" customWidth="1"/>
    <col min="245" max="245" width="21.5703125" style="5" customWidth="1"/>
    <col min="246" max="246" width="19.42578125" style="5" customWidth="1"/>
    <col min="247" max="247" width="17.140625" style="5" customWidth="1"/>
    <col min="248" max="248" width="16.42578125" style="5" customWidth="1"/>
    <col min="249" max="249" width="24.85546875" style="5" customWidth="1"/>
    <col min="250" max="250" width="24.7109375" style="5" customWidth="1"/>
    <col min="251" max="251" width="19.7109375" style="5" customWidth="1"/>
    <col min="252" max="252" width="12.7109375" style="5" bestFit="1" customWidth="1"/>
    <col min="253" max="253" width="12.42578125" style="5" bestFit="1" customWidth="1"/>
    <col min="254" max="254" width="16.28515625" style="5" customWidth="1"/>
    <col min="255" max="255" width="16.42578125" style="5" customWidth="1"/>
    <col min="256" max="256" width="56" style="5" bestFit="1" customWidth="1"/>
    <col min="257" max="257" width="11.28515625" style="5" bestFit="1" customWidth="1"/>
    <col min="258" max="258" width="11.7109375" style="5" bestFit="1" customWidth="1"/>
    <col min="259" max="259" width="13" style="5" bestFit="1" customWidth="1"/>
    <col min="260" max="260" width="17.140625" style="3" customWidth="1"/>
    <col min="261" max="261" width="15" style="5" bestFit="1" customWidth="1"/>
    <col min="262" max="262" width="10.7109375" style="5" bestFit="1" customWidth="1"/>
    <col min="263" max="263" width="11.28515625" style="5" bestFit="1" customWidth="1"/>
    <col min="264" max="264" width="12.7109375" style="5" bestFit="1" customWidth="1"/>
    <col min="265" max="265" width="17.140625" style="5" customWidth="1"/>
    <col min="266" max="266" width="12.28515625" style="5" customWidth="1"/>
    <col min="267" max="267" width="16.5703125" style="5" customWidth="1"/>
    <col min="268" max="268" width="12.28515625" style="3" customWidth="1"/>
    <col min="269" max="269" width="21.28515625" style="3" customWidth="1"/>
    <col min="270" max="271" width="18" style="3" customWidth="1"/>
    <col min="272" max="272" width="17.140625" style="3" customWidth="1"/>
    <col min="273" max="273" width="22.140625" style="3" customWidth="1"/>
    <col min="274" max="274" width="16.140625" style="5" customWidth="1"/>
    <col min="275" max="275" width="15.5703125" style="5" customWidth="1"/>
    <col min="276" max="276" width="15.85546875" style="5" customWidth="1"/>
    <col min="277" max="277" width="18.5703125" style="5" customWidth="1"/>
    <col min="278" max="278" width="23.7109375" style="5" customWidth="1"/>
    <col min="279" max="279" width="16" style="5" customWidth="1"/>
    <col min="280" max="280" width="18.28515625" style="5" customWidth="1"/>
    <col min="281" max="281" width="33.140625" style="5" bestFit="1" customWidth="1"/>
    <col min="282" max="282" width="20.42578125" style="5" customWidth="1"/>
    <col min="283" max="283" width="18.85546875" style="5" customWidth="1"/>
    <col min="284" max="284" width="13.85546875" style="5" customWidth="1"/>
    <col min="285" max="285" width="20.140625" style="5" customWidth="1"/>
    <col min="286" max="288" width="18.140625" style="5" bestFit="1" customWidth="1"/>
    <col min="289" max="289" width="18.42578125" style="5" customWidth="1"/>
    <col min="290" max="290" width="21" style="5" customWidth="1"/>
    <col min="291" max="291" width="17.140625" style="5" customWidth="1"/>
    <col min="292" max="292" width="18.42578125" style="5" customWidth="1"/>
    <col min="293" max="293" width="16.7109375" style="5" customWidth="1"/>
    <col min="294" max="294" width="24.28515625" style="5" customWidth="1"/>
    <col min="295" max="295" width="17.140625" style="5" customWidth="1"/>
    <col min="296" max="296" width="15.5703125" style="5" customWidth="1"/>
    <col min="297" max="297" width="19" style="5" customWidth="1"/>
    <col min="298" max="298" width="15.5703125" style="5" customWidth="1"/>
    <col min="299" max="299" width="23.7109375" style="5" customWidth="1"/>
    <col min="300" max="300" width="13.28515625" style="5" customWidth="1"/>
    <col min="301" max="301" width="21.140625" style="5" customWidth="1"/>
    <col min="302" max="302" width="12.5703125" style="5" customWidth="1"/>
    <col min="303" max="303" width="10.42578125" style="5" customWidth="1"/>
    <col min="304" max="304" width="14.28515625" style="5" customWidth="1"/>
    <col min="305" max="305" width="12.140625" style="5" customWidth="1"/>
    <col min="306" max="306" width="15.85546875" style="5" customWidth="1"/>
    <col min="307" max="307" width="16.85546875" style="3" customWidth="1"/>
    <col min="308" max="308" width="15.28515625" style="3" customWidth="1"/>
    <col min="309" max="309" width="12" style="5" customWidth="1"/>
    <col min="310" max="310" width="16.140625" style="5" customWidth="1"/>
    <col min="311" max="311" width="13.28515625" style="5" customWidth="1"/>
    <col min="312" max="312" width="18.5703125" style="5" customWidth="1"/>
    <col min="313" max="313" width="20" style="5" customWidth="1"/>
    <col min="314" max="314" width="17.42578125" style="5" customWidth="1"/>
    <col min="315" max="315" width="18.140625" style="5" customWidth="1"/>
    <col min="316" max="316" width="18.28515625" style="5" customWidth="1"/>
    <col min="317" max="317" width="22.140625" style="5" customWidth="1"/>
    <col min="318" max="318" width="15.5703125" style="5" customWidth="1"/>
    <col min="319" max="320" width="19" style="5" customWidth="1"/>
    <col min="321" max="321" width="16.85546875" style="5" customWidth="1"/>
    <col min="322" max="322" width="22" style="5" customWidth="1"/>
    <col min="323" max="323" width="23.28515625" style="5" customWidth="1"/>
    <col min="324" max="324" width="12.42578125" style="5" customWidth="1"/>
    <col min="325" max="325" width="24.7109375" style="5" customWidth="1"/>
    <col min="326" max="326" width="11.5703125" style="5" customWidth="1"/>
    <col min="327" max="327" width="10" style="5" customWidth="1"/>
    <col min="328" max="16384" width="7.140625" style="5"/>
  </cols>
  <sheetData>
    <row r="1" spans="1:326" s="39" customFormat="1" ht="89.25" x14ac:dyDescent="0.25">
      <c r="A1" s="61"/>
      <c r="B1" s="61"/>
      <c r="C1" s="61" t="s">
        <v>734</v>
      </c>
      <c r="D1" s="61" t="s">
        <v>384</v>
      </c>
      <c r="E1" s="61" t="s">
        <v>385</v>
      </c>
      <c r="F1" s="61" t="s">
        <v>386</v>
      </c>
      <c r="G1" s="61" t="s">
        <v>387</v>
      </c>
      <c r="H1" s="61" t="s">
        <v>388</v>
      </c>
      <c r="I1" s="61" t="s">
        <v>389</v>
      </c>
      <c r="J1" s="61" t="s">
        <v>735</v>
      </c>
      <c r="K1" s="61" t="s">
        <v>736</v>
      </c>
      <c r="L1" s="61" t="s">
        <v>737</v>
      </c>
      <c r="M1" s="61" t="s">
        <v>738</v>
      </c>
      <c r="N1" s="61" t="s">
        <v>739</v>
      </c>
      <c r="O1" s="61" t="s">
        <v>740</v>
      </c>
      <c r="P1" s="61" t="s">
        <v>390</v>
      </c>
      <c r="Q1" s="61" t="s">
        <v>392</v>
      </c>
      <c r="R1" s="61" t="s">
        <v>394</v>
      </c>
      <c r="S1" s="61" t="s">
        <v>396</v>
      </c>
      <c r="T1" s="61" t="s">
        <v>400</v>
      </c>
      <c r="U1" s="61" t="s">
        <v>398</v>
      </c>
      <c r="V1" s="61" t="s">
        <v>391</v>
      </c>
      <c r="W1" s="61" t="s">
        <v>393</v>
      </c>
      <c r="X1" s="61" t="s">
        <v>395</v>
      </c>
      <c r="Y1" s="61" t="s">
        <v>397</v>
      </c>
      <c r="Z1" s="61" t="s">
        <v>399</v>
      </c>
      <c r="AA1" s="61" t="s">
        <v>401</v>
      </c>
      <c r="AB1" s="61" t="s">
        <v>741</v>
      </c>
      <c r="AC1" s="61" t="s">
        <v>742</v>
      </c>
      <c r="AD1" s="61" t="s">
        <v>743</v>
      </c>
      <c r="AE1" s="61" t="s">
        <v>744</v>
      </c>
      <c r="AF1" s="61" t="s">
        <v>745</v>
      </c>
      <c r="AG1" s="61" t="s">
        <v>746</v>
      </c>
      <c r="AH1" s="61" t="s">
        <v>747</v>
      </c>
      <c r="AI1" s="61" t="s">
        <v>402</v>
      </c>
      <c r="AJ1" s="61" t="s">
        <v>403</v>
      </c>
      <c r="AK1" s="61" t="s">
        <v>404</v>
      </c>
      <c r="AL1" s="61" t="s">
        <v>405</v>
      </c>
      <c r="AM1" s="61" t="s">
        <v>406</v>
      </c>
      <c r="AN1" s="61" t="s">
        <v>748</v>
      </c>
      <c r="AO1" s="61" t="s">
        <v>749</v>
      </c>
      <c r="AP1" s="61" t="s">
        <v>750</v>
      </c>
      <c r="AQ1" s="61" t="s">
        <v>751</v>
      </c>
      <c r="AR1" s="61" t="s">
        <v>752</v>
      </c>
      <c r="AS1" s="61" t="s">
        <v>753</v>
      </c>
      <c r="AT1" s="61" t="s">
        <v>754</v>
      </c>
      <c r="AU1" s="61" t="s">
        <v>755</v>
      </c>
      <c r="AV1" s="61" t="s">
        <v>756</v>
      </c>
      <c r="AW1" s="61" t="s">
        <v>757</v>
      </c>
      <c r="AX1" s="61" t="s">
        <v>758</v>
      </c>
      <c r="AY1" s="61" t="s">
        <v>759</v>
      </c>
      <c r="AZ1" s="61" t="s">
        <v>760</v>
      </c>
      <c r="BA1" s="61" t="s">
        <v>761</v>
      </c>
      <c r="BB1" s="61" t="s">
        <v>762</v>
      </c>
      <c r="BC1" s="61" t="s">
        <v>77</v>
      </c>
      <c r="BD1" s="61" t="s">
        <v>763</v>
      </c>
      <c r="BE1" s="61" t="s">
        <v>765</v>
      </c>
      <c r="BF1" s="61" t="s">
        <v>766</v>
      </c>
      <c r="BG1" s="61" t="s">
        <v>767</v>
      </c>
      <c r="BH1" s="61" t="s">
        <v>768</v>
      </c>
      <c r="BI1" s="61" t="s">
        <v>769</v>
      </c>
      <c r="BJ1" s="61" t="s">
        <v>770</v>
      </c>
      <c r="BK1" s="61" t="s">
        <v>771</v>
      </c>
      <c r="BL1" s="61" t="s">
        <v>772</v>
      </c>
      <c r="BM1" s="61" t="s">
        <v>773</v>
      </c>
      <c r="BN1" s="61" t="s">
        <v>774</v>
      </c>
      <c r="BO1" s="61" t="s">
        <v>775</v>
      </c>
      <c r="BP1" s="61" t="s">
        <v>776</v>
      </c>
      <c r="BQ1" s="61" t="s">
        <v>778</v>
      </c>
      <c r="BR1" s="61" t="s">
        <v>777</v>
      </c>
      <c r="BS1" s="61" t="s">
        <v>764</v>
      </c>
      <c r="BT1" s="61" t="s">
        <v>779</v>
      </c>
      <c r="BU1" s="61" t="s">
        <v>780</v>
      </c>
      <c r="BV1" s="61" t="s">
        <v>781</v>
      </c>
      <c r="BW1" s="61" t="s">
        <v>782</v>
      </c>
      <c r="BX1" s="61" t="s">
        <v>783</v>
      </c>
      <c r="BY1" s="61" t="s">
        <v>784</v>
      </c>
      <c r="BZ1" s="61" t="s">
        <v>785</v>
      </c>
      <c r="CA1" s="61" t="s">
        <v>786</v>
      </c>
      <c r="CB1" s="61" t="s">
        <v>787</v>
      </c>
      <c r="CC1" s="61" t="s">
        <v>788</v>
      </c>
      <c r="CD1" s="61" t="s">
        <v>789</v>
      </c>
      <c r="CE1" s="61" t="s">
        <v>790</v>
      </c>
      <c r="CF1" s="61" t="s">
        <v>791</v>
      </c>
      <c r="CG1" s="61" t="s">
        <v>792</v>
      </c>
      <c r="CH1" s="61" t="s">
        <v>793</v>
      </c>
      <c r="CI1" s="61" t="s">
        <v>794</v>
      </c>
      <c r="CJ1" s="61" t="s">
        <v>795</v>
      </c>
      <c r="CK1" s="61" t="s">
        <v>796</v>
      </c>
      <c r="CL1" s="61" t="s">
        <v>797</v>
      </c>
      <c r="CM1" s="61" t="s">
        <v>798</v>
      </c>
      <c r="CN1" s="61" t="s">
        <v>799</v>
      </c>
      <c r="CO1" s="61" t="s">
        <v>800</v>
      </c>
      <c r="CP1" s="61" t="s">
        <v>801</v>
      </c>
      <c r="CQ1" s="61" t="s">
        <v>802</v>
      </c>
      <c r="CR1" s="61" t="s">
        <v>803</v>
      </c>
      <c r="CS1" s="61" t="s">
        <v>804</v>
      </c>
      <c r="CT1" s="61" t="s">
        <v>805</v>
      </c>
      <c r="CU1" s="61" t="s">
        <v>806</v>
      </c>
      <c r="CV1" s="61" t="s">
        <v>807</v>
      </c>
      <c r="CW1" s="61" t="s">
        <v>808</v>
      </c>
      <c r="CX1" s="61" t="s">
        <v>809</v>
      </c>
      <c r="CY1" s="61" t="s">
        <v>810</v>
      </c>
      <c r="CZ1" s="61" t="s">
        <v>811</v>
      </c>
      <c r="DA1" s="61" t="s">
        <v>812</v>
      </c>
      <c r="DB1" s="61" t="s">
        <v>813</v>
      </c>
      <c r="DC1" s="61" t="s">
        <v>814</v>
      </c>
      <c r="DD1" s="61" t="s">
        <v>815</v>
      </c>
      <c r="DE1" s="61" t="s">
        <v>816</v>
      </c>
      <c r="DF1" s="61" t="s">
        <v>817</v>
      </c>
      <c r="DG1" s="61" t="s">
        <v>818</v>
      </c>
      <c r="DH1" s="61" t="s">
        <v>819</v>
      </c>
      <c r="DI1" s="61" t="s">
        <v>820</v>
      </c>
      <c r="DJ1" s="61" t="s">
        <v>821</v>
      </c>
      <c r="DK1" s="61" t="s">
        <v>822</v>
      </c>
      <c r="DL1" s="61" t="s">
        <v>823</v>
      </c>
      <c r="DM1" s="61" t="s">
        <v>824</v>
      </c>
      <c r="DN1" s="61" t="s">
        <v>825</v>
      </c>
      <c r="DO1" s="61" t="s">
        <v>826</v>
      </c>
      <c r="DP1" s="61" t="s">
        <v>827</v>
      </c>
      <c r="DQ1" s="61" t="s">
        <v>828</v>
      </c>
      <c r="DR1" s="61" t="s">
        <v>829</v>
      </c>
      <c r="DS1" s="61" t="s">
        <v>830</v>
      </c>
      <c r="DT1" s="61" t="s">
        <v>831</v>
      </c>
      <c r="DU1" s="61" t="s">
        <v>832</v>
      </c>
      <c r="DV1" s="61" t="s">
        <v>833</v>
      </c>
      <c r="DW1" s="61" t="s">
        <v>834</v>
      </c>
      <c r="DX1" s="61" t="s">
        <v>835</v>
      </c>
      <c r="DY1" s="61" t="s">
        <v>836</v>
      </c>
      <c r="DZ1" s="61" t="s">
        <v>837</v>
      </c>
      <c r="EA1" s="61" t="s">
        <v>838</v>
      </c>
      <c r="EB1" s="70" t="s">
        <v>839</v>
      </c>
      <c r="EC1" s="61" t="s">
        <v>840</v>
      </c>
      <c r="ED1" s="61" t="s">
        <v>841</v>
      </c>
      <c r="EE1" s="61" t="s">
        <v>842</v>
      </c>
      <c r="EF1" s="61" t="s">
        <v>843</v>
      </c>
      <c r="EG1" s="70" t="s">
        <v>844</v>
      </c>
      <c r="EH1" s="61" t="s">
        <v>845</v>
      </c>
      <c r="EI1" s="61" t="s">
        <v>846</v>
      </c>
      <c r="EJ1" s="61" t="s">
        <v>847</v>
      </c>
      <c r="EK1" s="61" t="s">
        <v>848</v>
      </c>
      <c r="EL1" s="70" t="s">
        <v>849</v>
      </c>
      <c r="EM1" s="61" t="s">
        <v>850</v>
      </c>
      <c r="EN1" s="61" t="s">
        <v>851</v>
      </c>
      <c r="EO1" s="61" t="s">
        <v>852</v>
      </c>
      <c r="EP1" s="61" t="s">
        <v>853</v>
      </c>
      <c r="EQ1" s="70" t="s">
        <v>854</v>
      </c>
      <c r="ER1" s="61" t="s">
        <v>855</v>
      </c>
      <c r="ES1" s="61" t="s">
        <v>856</v>
      </c>
      <c r="ET1" s="61" t="s">
        <v>857</v>
      </c>
      <c r="EU1" s="61" t="s">
        <v>858</v>
      </c>
      <c r="EV1" s="70" t="s">
        <v>859</v>
      </c>
      <c r="EW1" s="61" t="s">
        <v>860</v>
      </c>
      <c r="EX1" s="61" t="s">
        <v>861</v>
      </c>
      <c r="EY1" s="61" t="s">
        <v>862</v>
      </c>
      <c r="EZ1" s="61" t="s">
        <v>863</v>
      </c>
      <c r="FA1" s="70" t="s">
        <v>864</v>
      </c>
      <c r="FB1" s="61" t="s">
        <v>865</v>
      </c>
      <c r="FC1" s="61" t="s">
        <v>866</v>
      </c>
      <c r="FD1" s="61" t="s">
        <v>867</v>
      </c>
      <c r="FE1" s="61" t="s">
        <v>868</v>
      </c>
      <c r="FF1" s="70" t="s">
        <v>869</v>
      </c>
      <c r="FG1" s="61" t="s">
        <v>870</v>
      </c>
      <c r="FH1" s="71" t="s">
        <v>871</v>
      </c>
      <c r="FI1" s="71" t="s">
        <v>872</v>
      </c>
      <c r="FJ1" s="71" t="s">
        <v>873</v>
      </c>
      <c r="FK1" s="71" t="s">
        <v>874</v>
      </c>
      <c r="FL1" s="71" t="s">
        <v>875</v>
      </c>
      <c r="FM1" s="71" t="s">
        <v>876</v>
      </c>
      <c r="FN1" s="71" t="s">
        <v>877</v>
      </c>
      <c r="FO1" s="71" t="s">
        <v>878</v>
      </c>
      <c r="FP1" s="71" t="s">
        <v>879</v>
      </c>
      <c r="FQ1" s="71" t="s">
        <v>880</v>
      </c>
      <c r="FR1" s="71" t="s">
        <v>881</v>
      </c>
      <c r="FS1" s="71" t="s">
        <v>882</v>
      </c>
      <c r="FT1" s="71" t="s">
        <v>883</v>
      </c>
      <c r="FU1" s="71" t="s">
        <v>884</v>
      </c>
      <c r="FV1" s="71" t="s">
        <v>885</v>
      </c>
      <c r="FW1" s="72" t="s">
        <v>886</v>
      </c>
      <c r="FX1" s="72" t="s">
        <v>887</v>
      </c>
      <c r="FY1" s="72" t="s">
        <v>888</v>
      </c>
      <c r="FZ1" s="72" t="s">
        <v>889</v>
      </c>
      <c r="GA1" s="72" t="s">
        <v>890</v>
      </c>
      <c r="GB1" s="72" t="s">
        <v>891</v>
      </c>
      <c r="GC1" s="72" t="s">
        <v>892</v>
      </c>
      <c r="GD1" s="72" t="s">
        <v>893</v>
      </c>
      <c r="GE1" s="72" t="s">
        <v>894</v>
      </c>
      <c r="GF1" s="72" t="s">
        <v>895</v>
      </c>
      <c r="GG1" s="72" t="s">
        <v>896</v>
      </c>
      <c r="GH1" s="72" t="s">
        <v>897</v>
      </c>
      <c r="GI1" s="72" t="s">
        <v>898</v>
      </c>
      <c r="GJ1" s="72" t="s">
        <v>899</v>
      </c>
      <c r="GK1" s="72" t="s">
        <v>900</v>
      </c>
      <c r="GL1" s="71" t="s">
        <v>901</v>
      </c>
      <c r="GM1" s="71" t="s">
        <v>902</v>
      </c>
      <c r="GN1" s="71" t="s">
        <v>903</v>
      </c>
      <c r="GO1" s="71" t="s">
        <v>904</v>
      </c>
      <c r="GP1" s="71" t="s">
        <v>905</v>
      </c>
      <c r="GQ1" s="71" t="s">
        <v>906</v>
      </c>
      <c r="GR1" s="71" t="s">
        <v>907</v>
      </c>
      <c r="GS1" s="71" t="s">
        <v>908</v>
      </c>
      <c r="GT1" s="71" t="s">
        <v>909</v>
      </c>
      <c r="GU1" s="71" t="s">
        <v>910</v>
      </c>
      <c r="GV1" s="71" t="s">
        <v>911</v>
      </c>
      <c r="GW1" s="71" t="s">
        <v>912</v>
      </c>
      <c r="GX1" s="61" t="s">
        <v>913</v>
      </c>
      <c r="GY1" s="61" t="s">
        <v>149</v>
      </c>
      <c r="GZ1" s="61" t="s">
        <v>914</v>
      </c>
      <c r="HA1" s="61" t="s">
        <v>915</v>
      </c>
      <c r="HB1" s="61" t="s">
        <v>916</v>
      </c>
      <c r="HC1" s="61" t="s">
        <v>917</v>
      </c>
      <c r="HD1" s="72" t="s">
        <v>918</v>
      </c>
      <c r="HE1" s="72" t="s">
        <v>83</v>
      </c>
      <c r="HF1" s="72" t="s">
        <v>84</v>
      </c>
      <c r="HG1" s="72" t="s">
        <v>85</v>
      </c>
      <c r="HH1" s="72" t="s">
        <v>86</v>
      </c>
      <c r="HI1" s="72" t="s">
        <v>87</v>
      </c>
      <c r="HJ1" s="73" t="s">
        <v>88</v>
      </c>
      <c r="HK1" s="73" t="s">
        <v>89</v>
      </c>
      <c r="HL1" s="70" t="s">
        <v>90</v>
      </c>
      <c r="HM1" s="70" t="s">
        <v>91</v>
      </c>
      <c r="HN1" s="70" t="s">
        <v>92</v>
      </c>
      <c r="HO1" s="70" t="s">
        <v>93</v>
      </c>
      <c r="HP1" s="70" t="s">
        <v>94</v>
      </c>
      <c r="HQ1" s="70" t="s">
        <v>95</v>
      </c>
      <c r="HR1" s="61" t="s">
        <v>96</v>
      </c>
      <c r="HS1" s="61" t="s">
        <v>97</v>
      </c>
      <c r="HT1" s="61" t="s">
        <v>98</v>
      </c>
      <c r="HU1" s="71" t="s">
        <v>99</v>
      </c>
      <c r="HV1" s="71" t="s">
        <v>100</v>
      </c>
      <c r="HW1" s="71" t="s">
        <v>101</v>
      </c>
      <c r="HX1" s="71" t="s">
        <v>102</v>
      </c>
      <c r="HY1" s="71" t="s">
        <v>103</v>
      </c>
      <c r="HZ1" s="71" t="s">
        <v>104</v>
      </c>
      <c r="IA1" s="71" t="s">
        <v>105</v>
      </c>
      <c r="IB1" s="71" t="s">
        <v>106</v>
      </c>
      <c r="IC1" s="71" t="s">
        <v>107</v>
      </c>
      <c r="ID1" s="71" t="s">
        <v>108</v>
      </c>
      <c r="IE1" s="71" t="s">
        <v>109</v>
      </c>
      <c r="IF1" s="71" t="s">
        <v>110</v>
      </c>
      <c r="IG1" s="71" t="s">
        <v>111</v>
      </c>
      <c r="IH1" s="71" t="s">
        <v>341</v>
      </c>
      <c r="II1" s="71" t="s">
        <v>342</v>
      </c>
      <c r="IJ1" s="71" t="s">
        <v>343</v>
      </c>
      <c r="IK1" s="71" t="s">
        <v>344</v>
      </c>
      <c r="IL1" s="71" t="s">
        <v>345</v>
      </c>
      <c r="IM1" s="71" t="s">
        <v>346</v>
      </c>
      <c r="IN1" s="71" t="s">
        <v>347</v>
      </c>
      <c r="IO1" s="71" t="s">
        <v>348</v>
      </c>
      <c r="IP1" s="71" t="s">
        <v>349</v>
      </c>
      <c r="IQ1" s="71" t="s">
        <v>350</v>
      </c>
      <c r="IR1" s="71" t="s">
        <v>351</v>
      </c>
      <c r="IS1" s="71" t="s">
        <v>352</v>
      </c>
      <c r="IT1" s="61" t="s">
        <v>1029</v>
      </c>
      <c r="IU1" s="61" t="s">
        <v>966</v>
      </c>
      <c r="IV1" s="61" t="s">
        <v>960</v>
      </c>
      <c r="IW1" s="61" t="s">
        <v>961</v>
      </c>
      <c r="IX1" s="61" t="s">
        <v>962</v>
      </c>
      <c r="IY1" s="61" t="s">
        <v>963</v>
      </c>
      <c r="IZ1" s="61" t="s">
        <v>1193</v>
      </c>
      <c r="JA1" s="61" t="s">
        <v>964</v>
      </c>
      <c r="JB1" s="61" t="s">
        <v>965</v>
      </c>
      <c r="JC1" s="61" t="s">
        <v>967</v>
      </c>
      <c r="JD1" s="61" t="s">
        <v>968</v>
      </c>
      <c r="JE1" s="61" t="s">
        <v>969</v>
      </c>
      <c r="JF1" s="61" t="s">
        <v>970</v>
      </c>
      <c r="JG1" s="61" t="s">
        <v>971</v>
      </c>
      <c r="JH1" s="61" t="s">
        <v>972</v>
      </c>
      <c r="JI1" s="61" t="s">
        <v>973</v>
      </c>
      <c r="JJ1" s="61" t="s">
        <v>1226</v>
      </c>
      <c r="JK1" s="61" t="s">
        <v>974</v>
      </c>
      <c r="JL1" s="61" t="s">
        <v>975</v>
      </c>
      <c r="JM1" s="61" t="s">
        <v>976</v>
      </c>
      <c r="JN1" s="61" t="s">
        <v>977</v>
      </c>
      <c r="JO1" s="61" t="s">
        <v>978</v>
      </c>
      <c r="JP1" s="61" t="s">
        <v>979</v>
      </c>
      <c r="JQ1" s="61" t="s">
        <v>980</v>
      </c>
      <c r="JR1" s="61" t="s">
        <v>981</v>
      </c>
      <c r="JS1" s="61" t="s">
        <v>982</v>
      </c>
      <c r="JT1" s="61" t="s">
        <v>983</v>
      </c>
      <c r="JU1" s="61" t="s">
        <v>985</v>
      </c>
      <c r="JV1" s="61" t="s">
        <v>986</v>
      </c>
      <c r="JW1" s="61" t="s">
        <v>987</v>
      </c>
      <c r="JX1" s="61" t="s">
        <v>988</v>
      </c>
      <c r="JY1" s="61" t="s">
        <v>989</v>
      </c>
      <c r="JZ1" s="61" t="s">
        <v>990</v>
      </c>
      <c r="KA1" s="61" t="s">
        <v>991</v>
      </c>
      <c r="KB1" s="61" t="s">
        <v>992</v>
      </c>
      <c r="KC1" s="61" t="s">
        <v>993</v>
      </c>
      <c r="KD1" s="61" t="s">
        <v>994</v>
      </c>
      <c r="KE1" s="61" t="s">
        <v>995</v>
      </c>
      <c r="KF1" s="61" t="s">
        <v>996</v>
      </c>
      <c r="KG1" s="61" t="s">
        <v>997</v>
      </c>
      <c r="KH1" s="61" t="s">
        <v>998</v>
      </c>
      <c r="KI1" s="61" t="s">
        <v>999</v>
      </c>
      <c r="KJ1" s="61" t="s">
        <v>1000</v>
      </c>
      <c r="KK1" s="61" t="s">
        <v>1001</v>
      </c>
      <c r="KL1" s="61" t="s">
        <v>1002</v>
      </c>
      <c r="KM1" s="61" t="s">
        <v>1003</v>
      </c>
      <c r="KN1" s="61" t="s">
        <v>550</v>
      </c>
      <c r="KO1" s="61" t="s">
        <v>1004</v>
      </c>
      <c r="KP1" s="61" t="s">
        <v>1005</v>
      </c>
      <c r="KQ1" s="61" t="s">
        <v>1006</v>
      </c>
      <c r="KR1" s="61" t="s">
        <v>1007</v>
      </c>
      <c r="KS1" s="61" t="s">
        <v>1008</v>
      </c>
      <c r="KT1" s="61" t="s">
        <v>1009</v>
      </c>
      <c r="KU1" s="61" t="s">
        <v>1010</v>
      </c>
      <c r="KV1" s="61" t="s">
        <v>1011</v>
      </c>
      <c r="KW1" s="61" t="s">
        <v>1012</v>
      </c>
      <c r="KX1" s="61" t="s">
        <v>1013</v>
      </c>
      <c r="KY1" s="61" t="s">
        <v>1014</v>
      </c>
      <c r="KZ1" s="61" t="s">
        <v>1015</v>
      </c>
      <c r="LA1" s="61" t="s">
        <v>1016</v>
      </c>
      <c r="LB1" s="61" t="s">
        <v>1017</v>
      </c>
      <c r="LC1" s="61" t="s">
        <v>1018</v>
      </c>
      <c r="LD1" s="61" t="s">
        <v>1019</v>
      </c>
      <c r="LE1" s="61" t="s">
        <v>1119</v>
      </c>
      <c r="LF1" s="61" t="s">
        <v>1020</v>
      </c>
      <c r="LG1" s="70" t="s">
        <v>1021</v>
      </c>
      <c r="LH1" s="70" t="s">
        <v>1022</v>
      </c>
      <c r="LI1" s="61" t="s">
        <v>1023</v>
      </c>
      <c r="LJ1" s="61" t="s">
        <v>1024</v>
      </c>
      <c r="LK1" s="61" t="s">
        <v>1025</v>
      </c>
      <c r="LL1" s="61" t="s">
        <v>1026</v>
      </c>
      <c r="LM1" s="61" t="s">
        <v>1027</v>
      </c>
      <c r="LN1" s="61" t="s">
        <v>1028</v>
      </c>
    </row>
    <row r="2" spans="1:326" s="39" customFormat="1" ht="12.75" x14ac:dyDescent="0.25">
      <c r="A2" s="61" t="s">
        <v>0</v>
      </c>
      <c r="B2" s="61" t="s">
        <v>733</v>
      </c>
      <c r="C2" s="61" t="s">
        <v>151</v>
      </c>
      <c r="D2" s="61" t="s">
        <v>566</v>
      </c>
      <c r="E2" s="61" t="s">
        <v>567</v>
      </c>
      <c r="F2" s="61" t="s">
        <v>568</v>
      </c>
      <c r="G2" s="61" t="s">
        <v>569</v>
      </c>
      <c r="H2" s="61" t="s">
        <v>570</v>
      </c>
      <c r="I2" s="61" t="s">
        <v>571</v>
      </c>
      <c r="J2" s="61" t="s">
        <v>573</v>
      </c>
      <c r="K2" s="61" t="s">
        <v>572</v>
      </c>
      <c r="L2" s="61" t="s">
        <v>574</v>
      </c>
      <c r="M2" s="61" t="s">
        <v>575</v>
      </c>
      <c r="N2" s="61" t="s">
        <v>576</v>
      </c>
      <c r="O2" s="61" t="s">
        <v>577</v>
      </c>
      <c r="P2" s="61" t="s">
        <v>581</v>
      </c>
      <c r="Q2" s="61" t="s">
        <v>583</v>
      </c>
      <c r="R2" s="61" t="s">
        <v>584</v>
      </c>
      <c r="S2" s="61" t="s">
        <v>585</v>
      </c>
      <c r="T2" s="61" t="s">
        <v>586</v>
      </c>
      <c r="U2" s="61" t="s">
        <v>587</v>
      </c>
      <c r="V2" s="61" t="s">
        <v>588</v>
      </c>
      <c r="W2" s="61" t="s">
        <v>589</v>
      </c>
      <c r="X2" s="61" t="s">
        <v>590</v>
      </c>
      <c r="Y2" s="61" t="s">
        <v>591</v>
      </c>
      <c r="Z2" s="61" t="s">
        <v>592</v>
      </c>
      <c r="AA2" s="61" t="s">
        <v>593</v>
      </c>
      <c r="AB2" s="61" t="s">
        <v>214</v>
      </c>
      <c r="AC2" s="61" t="s">
        <v>215</v>
      </c>
      <c r="AD2" s="61" t="s">
        <v>216</v>
      </c>
      <c r="AE2" s="61" t="s">
        <v>217</v>
      </c>
      <c r="AF2" s="61" t="s">
        <v>218</v>
      </c>
      <c r="AG2" s="61" t="s">
        <v>219</v>
      </c>
      <c r="AH2" s="61" t="s">
        <v>153</v>
      </c>
      <c r="AI2" s="61" t="s">
        <v>154</v>
      </c>
      <c r="AJ2" s="61" t="s">
        <v>155</v>
      </c>
      <c r="AK2" s="61" t="s">
        <v>156</v>
      </c>
      <c r="AL2" s="61" t="s">
        <v>157</v>
      </c>
      <c r="AM2" s="61" t="s">
        <v>158</v>
      </c>
      <c r="AN2" s="61" t="s">
        <v>160</v>
      </c>
      <c r="AO2" s="61" t="s">
        <v>161</v>
      </c>
      <c r="AP2" s="61" t="s">
        <v>162</v>
      </c>
      <c r="AQ2" s="61" t="s">
        <v>163</v>
      </c>
      <c r="AR2" s="61" t="s">
        <v>164</v>
      </c>
      <c r="AS2" s="61" t="s">
        <v>165</v>
      </c>
      <c r="AT2" s="61" t="s">
        <v>594</v>
      </c>
      <c r="AU2" s="61" t="s">
        <v>595</v>
      </c>
      <c r="AV2" s="61" t="s">
        <v>596</v>
      </c>
      <c r="AW2" s="61" t="s">
        <v>597</v>
      </c>
      <c r="AX2" s="61" t="s">
        <v>598</v>
      </c>
      <c r="AY2" s="61" t="s">
        <v>599</v>
      </c>
      <c r="AZ2" s="61" t="s">
        <v>600</v>
      </c>
      <c r="BA2" s="61" t="s">
        <v>601</v>
      </c>
      <c r="BB2" s="61" t="s">
        <v>602</v>
      </c>
      <c r="BC2" s="61" t="s">
        <v>166</v>
      </c>
      <c r="BD2" s="61" t="s">
        <v>173</v>
      </c>
      <c r="BE2" s="61" t="s">
        <v>174</v>
      </c>
      <c r="BF2" s="61" t="s">
        <v>175</v>
      </c>
      <c r="BG2" s="61" t="s">
        <v>176</v>
      </c>
      <c r="BH2" s="61" t="s">
        <v>177</v>
      </c>
      <c r="BI2" s="61" t="s">
        <v>178</v>
      </c>
      <c r="BJ2" s="61" t="s">
        <v>179</v>
      </c>
      <c r="BK2" s="61" t="s">
        <v>180</v>
      </c>
      <c r="BL2" s="61" t="s">
        <v>407</v>
      </c>
      <c r="BM2" s="61" t="s">
        <v>408</v>
      </c>
      <c r="BN2" s="61" t="s">
        <v>409</v>
      </c>
      <c r="BO2" s="61" t="s">
        <v>410</v>
      </c>
      <c r="BP2" s="61" t="s">
        <v>603</v>
      </c>
      <c r="BQ2" s="61" t="s">
        <v>604</v>
      </c>
      <c r="BR2" s="61" t="s">
        <v>605</v>
      </c>
      <c r="BS2" s="61" t="s">
        <v>195</v>
      </c>
      <c r="BT2" s="61" t="s">
        <v>196</v>
      </c>
      <c r="BU2" s="61" t="s">
        <v>197</v>
      </c>
      <c r="BV2" s="61" t="s">
        <v>609</v>
      </c>
      <c r="BW2" s="61" t="s">
        <v>610</v>
      </c>
      <c r="BX2" s="61" t="s">
        <v>611</v>
      </c>
      <c r="BY2" s="61" t="s">
        <v>198</v>
      </c>
      <c r="BZ2" s="61" t="s">
        <v>199</v>
      </c>
      <c r="CA2" s="61" t="s">
        <v>606</v>
      </c>
      <c r="CB2" s="61" t="s">
        <v>612</v>
      </c>
      <c r="CC2" s="61" t="s">
        <v>613</v>
      </c>
      <c r="CD2" s="61" t="s">
        <v>614</v>
      </c>
      <c r="CE2" s="61" t="s">
        <v>615</v>
      </c>
      <c r="CF2" s="61" t="s">
        <v>616</v>
      </c>
      <c r="CG2" s="61" t="s">
        <v>607</v>
      </c>
      <c r="CH2" s="61" t="s">
        <v>608</v>
      </c>
      <c r="CI2" s="61" t="s">
        <v>617</v>
      </c>
      <c r="CJ2" s="61" t="s">
        <v>618</v>
      </c>
      <c r="CK2" s="61" t="s">
        <v>619</v>
      </c>
      <c r="CL2" s="61" t="s">
        <v>620</v>
      </c>
      <c r="CM2" s="61" t="s">
        <v>621</v>
      </c>
      <c r="CN2" s="61" t="s">
        <v>622</v>
      </c>
      <c r="CO2" s="61" t="s">
        <v>623</v>
      </c>
      <c r="CP2" s="61" t="s">
        <v>202</v>
      </c>
      <c r="CQ2" s="61" t="s">
        <v>201</v>
      </c>
      <c r="CR2" s="61" t="s">
        <v>209</v>
      </c>
      <c r="CS2" s="61" t="s">
        <v>210</v>
      </c>
      <c r="CT2" s="61" t="s">
        <v>211</v>
      </c>
      <c r="CU2" s="61" t="s">
        <v>212</v>
      </c>
      <c r="CV2" s="61" t="s">
        <v>213</v>
      </c>
      <c r="CW2" s="61" t="s">
        <v>220</v>
      </c>
      <c r="CX2" s="61" t="s">
        <v>221</v>
      </c>
      <c r="CY2" s="61" t="s">
        <v>222</v>
      </c>
      <c r="CZ2" s="61" t="s">
        <v>223</v>
      </c>
      <c r="DA2" s="61" t="s">
        <v>224</v>
      </c>
      <c r="DB2" s="61" t="s">
        <v>225</v>
      </c>
      <c r="DC2" s="61" t="s">
        <v>226</v>
      </c>
      <c r="DD2" s="61" t="s">
        <v>624</v>
      </c>
      <c r="DE2" s="61" t="s">
        <v>627</v>
      </c>
      <c r="DF2" s="61" t="s">
        <v>628</v>
      </c>
      <c r="DG2" s="61" t="s">
        <v>629</v>
      </c>
      <c r="DH2" s="61" t="s">
        <v>630</v>
      </c>
      <c r="DI2" s="61" t="s">
        <v>631</v>
      </c>
      <c r="DJ2" s="61" t="s">
        <v>632</v>
      </c>
      <c r="DK2" s="61" t="s">
        <v>625</v>
      </c>
      <c r="DL2" s="61" t="s">
        <v>633</v>
      </c>
      <c r="DM2" s="61" t="s">
        <v>634</v>
      </c>
      <c r="DN2" s="61" t="s">
        <v>635</v>
      </c>
      <c r="DO2" s="61" t="s">
        <v>636</v>
      </c>
      <c r="DP2" s="61" t="s">
        <v>637</v>
      </c>
      <c r="DQ2" s="61" t="s">
        <v>638</v>
      </c>
      <c r="DR2" s="61" t="s">
        <v>626</v>
      </c>
      <c r="DS2" s="61" t="s">
        <v>639</v>
      </c>
      <c r="DT2" s="61" t="s">
        <v>640</v>
      </c>
      <c r="DU2" s="61" t="s">
        <v>641</v>
      </c>
      <c r="DV2" s="61" t="s">
        <v>642</v>
      </c>
      <c r="DW2" s="61" t="s">
        <v>643</v>
      </c>
      <c r="DX2" s="61" t="s">
        <v>644</v>
      </c>
      <c r="DY2" s="61" t="s">
        <v>237</v>
      </c>
      <c r="DZ2" s="61" t="s">
        <v>238</v>
      </c>
      <c r="EA2" s="61" t="s">
        <v>239</v>
      </c>
      <c r="EB2" s="61" t="s">
        <v>240</v>
      </c>
      <c r="EC2" s="61" t="s">
        <v>241</v>
      </c>
      <c r="ED2" s="61" t="s">
        <v>242</v>
      </c>
      <c r="EE2" s="61" t="s">
        <v>243</v>
      </c>
      <c r="EF2" s="61" t="s">
        <v>244</v>
      </c>
      <c r="EG2" s="61" t="s">
        <v>245</v>
      </c>
      <c r="EH2" s="61" t="s">
        <v>246</v>
      </c>
      <c r="EI2" s="61" t="s">
        <v>247</v>
      </c>
      <c r="EJ2" s="61" t="s">
        <v>248</v>
      </c>
      <c r="EK2" s="61" t="s">
        <v>249</v>
      </c>
      <c r="EL2" s="61" t="s">
        <v>250</v>
      </c>
      <c r="EM2" s="61" t="s">
        <v>251</v>
      </c>
      <c r="EN2" s="61" t="s">
        <v>252</v>
      </c>
      <c r="EO2" s="61" t="s">
        <v>253</v>
      </c>
      <c r="EP2" s="61" t="s">
        <v>254</v>
      </c>
      <c r="EQ2" s="61" t="s">
        <v>255</v>
      </c>
      <c r="ER2" s="61" t="s">
        <v>256</v>
      </c>
      <c r="ES2" s="61" t="s">
        <v>257</v>
      </c>
      <c r="ET2" s="61" t="s">
        <v>259</v>
      </c>
      <c r="EU2" s="61" t="s">
        <v>258</v>
      </c>
      <c r="EV2" s="61" t="s">
        <v>260</v>
      </c>
      <c r="EW2" s="61" t="s">
        <v>261</v>
      </c>
      <c r="EX2" s="61" t="s">
        <v>262</v>
      </c>
      <c r="EY2" s="61" t="s">
        <v>263</v>
      </c>
      <c r="EZ2" s="61" t="s">
        <v>264</v>
      </c>
      <c r="FA2" s="61" t="s">
        <v>265</v>
      </c>
      <c r="FB2" s="61" t="s">
        <v>266</v>
      </c>
      <c r="FC2" s="61" t="s">
        <v>267</v>
      </c>
      <c r="FD2" s="61" t="s">
        <v>268</v>
      </c>
      <c r="FE2" s="61" t="s">
        <v>269</v>
      </c>
      <c r="FF2" s="61" t="s">
        <v>270</v>
      </c>
      <c r="FG2" s="61" t="s">
        <v>271</v>
      </c>
      <c r="FH2" s="74" t="s">
        <v>282</v>
      </c>
      <c r="FI2" s="71" t="s">
        <v>283</v>
      </c>
      <c r="FJ2" s="71" t="s">
        <v>284</v>
      </c>
      <c r="FK2" s="71" t="s">
        <v>285</v>
      </c>
      <c r="FL2" s="71" t="s">
        <v>286</v>
      </c>
      <c r="FM2" s="71" t="s">
        <v>287</v>
      </c>
      <c r="FN2" s="71" t="s">
        <v>288</v>
      </c>
      <c r="FO2" s="71" t="s">
        <v>289</v>
      </c>
      <c r="FP2" s="71" t="s">
        <v>290</v>
      </c>
      <c r="FQ2" s="71" t="s">
        <v>291</v>
      </c>
      <c r="FR2" s="71" t="s">
        <v>292</v>
      </c>
      <c r="FS2" s="71" t="s">
        <v>293</v>
      </c>
      <c r="FT2" s="71" t="s">
        <v>294</v>
      </c>
      <c r="FU2" s="71" t="s">
        <v>295</v>
      </c>
      <c r="FV2" s="71" t="s">
        <v>296</v>
      </c>
      <c r="FW2" s="71" t="s">
        <v>297</v>
      </c>
      <c r="FX2" s="71" t="s">
        <v>298</v>
      </c>
      <c r="FY2" s="71" t="s">
        <v>299</v>
      </c>
      <c r="FZ2" s="71" t="s">
        <v>300</v>
      </c>
      <c r="GA2" s="71" t="s">
        <v>301</v>
      </c>
      <c r="GB2" s="71" t="s">
        <v>302</v>
      </c>
      <c r="GC2" s="71" t="s">
        <v>303</v>
      </c>
      <c r="GD2" s="71" t="s">
        <v>304</v>
      </c>
      <c r="GE2" s="71" t="s">
        <v>305</v>
      </c>
      <c r="GF2" s="71" t="s">
        <v>306</v>
      </c>
      <c r="GG2" s="71" t="s">
        <v>307</v>
      </c>
      <c r="GH2" s="71" t="s">
        <v>308</v>
      </c>
      <c r="GI2" s="71" t="s">
        <v>309</v>
      </c>
      <c r="GJ2" s="71" t="s">
        <v>310</v>
      </c>
      <c r="GK2" s="71" t="s">
        <v>311</v>
      </c>
      <c r="GL2" s="71" t="s">
        <v>312</v>
      </c>
      <c r="GM2" s="71" t="s">
        <v>313</v>
      </c>
      <c r="GN2" s="71" t="s">
        <v>314</v>
      </c>
      <c r="GO2" s="71" t="s">
        <v>315</v>
      </c>
      <c r="GP2" s="71" t="s">
        <v>316</v>
      </c>
      <c r="GQ2" s="71" t="s">
        <v>317</v>
      </c>
      <c r="GR2" s="71" t="s">
        <v>318</v>
      </c>
      <c r="GS2" s="71" t="s">
        <v>319</v>
      </c>
      <c r="GT2" s="71" t="s">
        <v>320</v>
      </c>
      <c r="GU2" s="71" t="s">
        <v>321</v>
      </c>
      <c r="GV2" s="71" t="s">
        <v>322</v>
      </c>
      <c r="GW2" s="71" t="s">
        <v>323</v>
      </c>
      <c r="GX2" s="61" t="s">
        <v>324</v>
      </c>
      <c r="GY2" s="61" t="s">
        <v>326</v>
      </c>
      <c r="GZ2" s="61" t="s">
        <v>327</v>
      </c>
      <c r="HA2" s="61" t="s">
        <v>328</v>
      </c>
      <c r="HB2" s="61" t="s">
        <v>329</v>
      </c>
      <c r="HC2" s="61" t="s">
        <v>330</v>
      </c>
      <c r="HD2" s="72" t="s">
        <v>645</v>
      </c>
      <c r="HE2" s="72" t="s">
        <v>331</v>
      </c>
      <c r="HF2" s="72" t="s">
        <v>332</v>
      </c>
      <c r="HG2" s="72" t="s">
        <v>333</v>
      </c>
      <c r="HH2" s="72" t="s">
        <v>334</v>
      </c>
      <c r="HI2" s="72" t="s">
        <v>335</v>
      </c>
      <c r="HJ2" s="72" t="s">
        <v>336</v>
      </c>
      <c r="HK2" s="72" t="s">
        <v>337</v>
      </c>
      <c r="HL2" s="72" t="s">
        <v>338</v>
      </c>
      <c r="HM2" s="72" t="s">
        <v>339</v>
      </c>
      <c r="HN2" s="72" t="s">
        <v>670</v>
      </c>
      <c r="HO2" s="72" t="s">
        <v>340</v>
      </c>
      <c r="HP2" s="72" t="s">
        <v>646</v>
      </c>
      <c r="HQ2" s="72" t="s">
        <v>647</v>
      </c>
      <c r="HR2" s="72" t="s">
        <v>648</v>
      </c>
      <c r="HS2" s="72" t="s">
        <v>649</v>
      </c>
      <c r="HT2" s="72" t="s">
        <v>650</v>
      </c>
      <c r="HU2" s="72" t="s">
        <v>651</v>
      </c>
      <c r="HV2" s="72" t="s">
        <v>652</v>
      </c>
      <c r="HW2" s="72" t="s">
        <v>653</v>
      </c>
      <c r="HX2" s="72" t="s">
        <v>654</v>
      </c>
      <c r="HY2" s="72" t="s">
        <v>655</v>
      </c>
      <c r="HZ2" s="72" t="s">
        <v>656</v>
      </c>
      <c r="IA2" s="72" t="s">
        <v>657</v>
      </c>
      <c r="IB2" s="72" t="s">
        <v>658</v>
      </c>
      <c r="IC2" s="72" t="s">
        <v>659</v>
      </c>
      <c r="ID2" s="72" t="s">
        <v>660</v>
      </c>
      <c r="IE2" s="72" t="s">
        <v>661</v>
      </c>
      <c r="IF2" s="72" t="s">
        <v>662</v>
      </c>
      <c r="IG2" s="72" t="s">
        <v>663</v>
      </c>
      <c r="IH2" s="72" t="s">
        <v>664</v>
      </c>
      <c r="II2" s="72" t="s">
        <v>665</v>
      </c>
      <c r="IJ2" s="72" t="s">
        <v>666</v>
      </c>
      <c r="IK2" s="72" t="s">
        <v>667</v>
      </c>
      <c r="IL2" s="72" t="s">
        <v>668</v>
      </c>
      <c r="IM2" s="72" t="s">
        <v>671</v>
      </c>
      <c r="IN2" s="72" t="s">
        <v>672</v>
      </c>
      <c r="IO2" s="72" t="s">
        <v>673</v>
      </c>
      <c r="IP2" s="72" t="s">
        <v>674</v>
      </c>
      <c r="IQ2" s="72" t="s">
        <v>675</v>
      </c>
      <c r="IR2" s="72" t="s">
        <v>676</v>
      </c>
      <c r="IS2" s="72" t="s">
        <v>669</v>
      </c>
      <c r="IT2" s="61" t="s">
        <v>353</v>
      </c>
      <c r="IU2" s="61" t="s">
        <v>354</v>
      </c>
      <c r="IV2" s="61" t="s">
        <v>677</v>
      </c>
      <c r="IW2" s="61" t="s">
        <v>678</v>
      </c>
      <c r="IX2" s="61" t="s">
        <v>355</v>
      </c>
      <c r="IY2" s="61" t="s">
        <v>679</v>
      </c>
      <c r="IZ2" s="61" t="s">
        <v>680</v>
      </c>
      <c r="JA2" s="61" t="s">
        <v>681</v>
      </c>
      <c r="JB2" s="61" t="s">
        <v>682</v>
      </c>
      <c r="JC2" s="61" t="s">
        <v>683</v>
      </c>
      <c r="JD2" s="61" t="s">
        <v>684</v>
      </c>
      <c r="JE2" s="61" t="s">
        <v>686</v>
      </c>
      <c r="JF2" s="61" t="s">
        <v>687</v>
      </c>
      <c r="JG2" s="61" t="s">
        <v>688</v>
      </c>
      <c r="JH2" s="61" t="s">
        <v>685</v>
      </c>
      <c r="JI2" s="61" t="s">
        <v>689</v>
      </c>
      <c r="JJ2" s="61" t="s">
        <v>1227</v>
      </c>
      <c r="JK2" s="61" t="s">
        <v>360</v>
      </c>
      <c r="JL2" s="61" t="s">
        <v>361</v>
      </c>
      <c r="JM2" s="61" t="s">
        <v>690</v>
      </c>
      <c r="JN2" s="61" t="s">
        <v>691</v>
      </c>
      <c r="JO2" s="61" t="s">
        <v>692</v>
      </c>
      <c r="JP2" s="61" t="s">
        <v>693</v>
      </c>
      <c r="JQ2" s="61" t="s">
        <v>694</v>
      </c>
      <c r="JR2" s="61" t="s">
        <v>362</v>
      </c>
      <c r="JS2" s="61" t="s">
        <v>363</v>
      </c>
      <c r="JT2" s="61" t="s">
        <v>695</v>
      </c>
      <c r="JU2" s="61" t="s">
        <v>370</v>
      </c>
      <c r="JV2" s="61" t="s">
        <v>371</v>
      </c>
      <c r="JW2" s="61" t="s">
        <v>372</v>
      </c>
      <c r="JX2" s="61" t="s">
        <v>373</v>
      </c>
      <c r="JY2" s="61" t="s">
        <v>374</v>
      </c>
      <c r="JZ2" s="61" t="s">
        <v>375</v>
      </c>
      <c r="KA2" s="61" t="s">
        <v>697</v>
      </c>
      <c r="KB2" s="61" t="s">
        <v>696</v>
      </c>
      <c r="KC2" s="61" t="s">
        <v>698</v>
      </c>
      <c r="KD2" s="61" t="s">
        <v>699</v>
      </c>
      <c r="KE2" s="61" t="s">
        <v>700</v>
      </c>
      <c r="KF2" s="61" t="s">
        <v>701</v>
      </c>
      <c r="KG2" s="61" t="s">
        <v>702</v>
      </c>
      <c r="KH2" s="61" t="s">
        <v>703</v>
      </c>
      <c r="KI2" s="61" t="s">
        <v>377</v>
      </c>
      <c r="KJ2" s="61" t="s">
        <v>704</v>
      </c>
      <c r="KK2" s="61" t="s">
        <v>705</v>
      </c>
      <c r="KL2" s="61" t="s">
        <v>706</v>
      </c>
      <c r="KM2" s="61" t="s">
        <v>707</v>
      </c>
      <c r="KN2" s="61" t="s">
        <v>708</v>
      </c>
      <c r="KO2" s="61" t="s">
        <v>709</v>
      </c>
      <c r="KP2" s="61" t="s">
        <v>710</v>
      </c>
      <c r="KQ2" s="61" t="s">
        <v>711</v>
      </c>
      <c r="KR2" s="61" t="s">
        <v>712</v>
      </c>
      <c r="KS2" s="61" t="s">
        <v>713</v>
      </c>
      <c r="KT2" s="61" t="s">
        <v>714</v>
      </c>
      <c r="KU2" s="61" t="s">
        <v>715</v>
      </c>
      <c r="KV2" s="61" t="s">
        <v>716</v>
      </c>
      <c r="KW2" s="61" t="s">
        <v>717</v>
      </c>
      <c r="KX2" s="61" t="s">
        <v>718</v>
      </c>
      <c r="KY2" s="61" t="s">
        <v>719</v>
      </c>
      <c r="KZ2" s="61" t="s">
        <v>720</v>
      </c>
      <c r="LA2" s="61" t="s">
        <v>721</v>
      </c>
      <c r="LB2" s="61" t="s">
        <v>722</v>
      </c>
      <c r="LC2" s="61" t="s">
        <v>723</v>
      </c>
      <c r="LD2" s="61" t="s">
        <v>378</v>
      </c>
      <c r="LE2" s="61" t="s">
        <v>724</v>
      </c>
      <c r="LF2" s="61" t="s">
        <v>725</v>
      </c>
      <c r="LG2" s="61" t="s">
        <v>726</v>
      </c>
      <c r="LH2" s="61" t="s">
        <v>727</v>
      </c>
      <c r="LI2" s="61" t="s">
        <v>728</v>
      </c>
      <c r="LJ2" s="61" t="s">
        <v>729</v>
      </c>
      <c r="LK2" s="61" t="s">
        <v>730</v>
      </c>
      <c r="LL2" s="61" t="s">
        <v>731</v>
      </c>
      <c r="LM2" s="61" t="s">
        <v>379</v>
      </c>
      <c r="LN2" s="61" t="s">
        <v>732</v>
      </c>
    </row>
    <row r="3" spans="1:326" s="41" customFormat="1" ht="12.75" x14ac:dyDescent="0.25">
      <c r="A3" s="38" t="s">
        <v>1048</v>
      </c>
      <c r="B3" s="38" t="s">
        <v>1107</v>
      </c>
      <c r="C3" s="38" t="s">
        <v>1051</v>
      </c>
      <c r="D3" s="47">
        <v>0</v>
      </c>
      <c r="E3" s="47">
        <v>16</v>
      </c>
      <c r="F3" s="47" t="s">
        <v>1030</v>
      </c>
      <c r="G3" s="47">
        <v>11</v>
      </c>
      <c r="H3" s="47" t="s">
        <v>1030</v>
      </c>
      <c r="I3" s="47">
        <v>4</v>
      </c>
      <c r="J3" s="38" t="s">
        <v>1033</v>
      </c>
      <c r="K3" s="95" t="s">
        <v>1054</v>
      </c>
      <c r="L3" s="37" t="s">
        <v>1030</v>
      </c>
      <c r="M3" s="37" t="s">
        <v>1030</v>
      </c>
      <c r="N3" s="38" t="s">
        <v>1030</v>
      </c>
      <c r="O3" s="37" t="s">
        <v>1030</v>
      </c>
      <c r="P3" s="37" t="s">
        <v>1115</v>
      </c>
      <c r="Q3" s="37">
        <v>2</v>
      </c>
      <c r="R3" s="37" t="s">
        <v>1115</v>
      </c>
      <c r="S3" s="37">
        <v>8</v>
      </c>
      <c r="T3" s="37" t="s">
        <v>1115</v>
      </c>
      <c r="U3" s="37" t="s">
        <v>1115</v>
      </c>
      <c r="V3" s="37" t="s">
        <v>1115</v>
      </c>
      <c r="W3" s="37">
        <v>675</v>
      </c>
      <c r="X3" s="37" t="s">
        <v>1115</v>
      </c>
      <c r="Y3" s="37">
        <v>600</v>
      </c>
      <c r="Z3" s="37" t="s">
        <v>1115</v>
      </c>
      <c r="AA3" s="37" t="s">
        <v>1115</v>
      </c>
      <c r="AB3" s="37" t="s">
        <v>1030</v>
      </c>
      <c r="AC3" s="37" t="s">
        <v>1115</v>
      </c>
      <c r="AD3" s="37" t="s">
        <v>1287</v>
      </c>
      <c r="AE3" s="37" t="s">
        <v>1287</v>
      </c>
      <c r="AF3" s="37" t="s">
        <v>1115</v>
      </c>
      <c r="AG3" s="37" t="s">
        <v>1115</v>
      </c>
      <c r="AH3" s="37" t="s">
        <v>1115</v>
      </c>
      <c r="AI3" s="37" t="s">
        <v>1115</v>
      </c>
      <c r="AJ3" s="37">
        <v>14839.62</v>
      </c>
      <c r="AK3" s="37">
        <v>228182.93</v>
      </c>
      <c r="AL3" s="37" t="s">
        <v>1115</v>
      </c>
      <c r="AM3" s="37" t="s">
        <v>1115</v>
      </c>
      <c r="AN3" s="37" t="s">
        <v>1030</v>
      </c>
      <c r="AO3" s="37" t="s">
        <v>1115</v>
      </c>
      <c r="AP3" s="37">
        <v>60</v>
      </c>
      <c r="AQ3" s="75">
        <v>9</v>
      </c>
      <c r="AR3" s="75" t="s">
        <v>1115</v>
      </c>
      <c r="AS3" s="75" t="s">
        <v>1115</v>
      </c>
      <c r="AT3" s="53" t="s">
        <v>1030</v>
      </c>
      <c r="AU3" s="53" t="s">
        <v>1030</v>
      </c>
      <c r="AV3" s="53" t="s">
        <v>1030</v>
      </c>
      <c r="AW3" s="75" t="s">
        <v>1030</v>
      </c>
      <c r="AX3" s="37">
        <v>16</v>
      </c>
      <c r="AY3" s="53">
        <v>16</v>
      </c>
      <c r="AZ3" s="53">
        <v>16</v>
      </c>
      <c r="BA3" s="37">
        <v>0</v>
      </c>
      <c r="BB3" s="38" t="s">
        <v>1033</v>
      </c>
      <c r="BC3" s="38">
        <v>2018</v>
      </c>
      <c r="BD3" s="48" t="s">
        <v>27</v>
      </c>
      <c r="BE3" s="55" t="s">
        <v>1030</v>
      </c>
      <c r="BF3" s="55" t="s">
        <v>1115</v>
      </c>
      <c r="BG3" s="55" t="s">
        <v>1288</v>
      </c>
      <c r="BH3" s="38" t="s">
        <v>1115</v>
      </c>
      <c r="BI3" s="55" t="s">
        <v>1289</v>
      </c>
      <c r="BJ3" s="55" t="s">
        <v>1115</v>
      </c>
      <c r="BK3" s="55" t="s">
        <v>1115</v>
      </c>
      <c r="BL3" s="55" t="s">
        <v>1115</v>
      </c>
      <c r="BM3" s="55" t="s">
        <v>1115</v>
      </c>
      <c r="BN3" s="55" t="s">
        <v>1290</v>
      </c>
      <c r="BO3" s="55" t="s">
        <v>1290</v>
      </c>
      <c r="BP3" s="38" t="s">
        <v>1115</v>
      </c>
      <c r="BQ3" s="55" t="s">
        <v>1115</v>
      </c>
      <c r="BR3" s="38" t="s">
        <v>1115</v>
      </c>
      <c r="BS3" s="78" t="s">
        <v>1115</v>
      </c>
      <c r="BT3" s="50">
        <v>1.25</v>
      </c>
      <c r="BU3" s="50" t="s">
        <v>1115</v>
      </c>
      <c r="BV3" s="50">
        <v>1.25</v>
      </c>
      <c r="BW3" s="50" t="s">
        <v>1115</v>
      </c>
      <c r="BX3" s="38" t="s">
        <v>1115</v>
      </c>
      <c r="BY3" s="38" t="s">
        <v>1030</v>
      </c>
      <c r="BZ3" s="38" t="s">
        <v>1030</v>
      </c>
      <c r="CA3" s="50" t="s">
        <v>1115</v>
      </c>
      <c r="CB3" s="50">
        <v>1</v>
      </c>
      <c r="CC3" s="50" t="s">
        <v>1115</v>
      </c>
      <c r="CD3" s="50">
        <v>1</v>
      </c>
      <c r="CE3" s="50" t="s">
        <v>1115</v>
      </c>
      <c r="CF3" s="50" t="s">
        <v>1115</v>
      </c>
      <c r="CG3" s="50" t="s">
        <v>1030</v>
      </c>
      <c r="CH3" s="58" t="s">
        <v>1030</v>
      </c>
      <c r="CI3" s="93" t="s">
        <v>1115</v>
      </c>
      <c r="CJ3" s="93">
        <v>43716</v>
      </c>
      <c r="CK3" s="93" t="s">
        <v>1115</v>
      </c>
      <c r="CL3" s="93">
        <v>43716</v>
      </c>
      <c r="CM3" s="80" t="s">
        <v>1115</v>
      </c>
      <c r="CN3" s="93" t="s">
        <v>1115</v>
      </c>
      <c r="CO3" s="38" t="s">
        <v>1030</v>
      </c>
      <c r="CP3" s="50" t="s">
        <v>1030</v>
      </c>
      <c r="CQ3" s="38" t="s">
        <v>1115</v>
      </c>
      <c r="CR3" s="38" t="s">
        <v>1291</v>
      </c>
      <c r="CS3" s="38" t="s">
        <v>1115</v>
      </c>
      <c r="CT3" s="38" t="s">
        <v>1291</v>
      </c>
      <c r="CU3" s="50" t="s">
        <v>1115</v>
      </c>
      <c r="CV3" s="50" t="s">
        <v>1115</v>
      </c>
      <c r="CW3" s="38" t="s">
        <v>1030</v>
      </c>
      <c r="CX3" s="50" t="s">
        <v>1115</v>
      </c>
      <c r="CY3" s="81" t="s">
        <v>1292</v>
      </c>
      <c r="CZ3" s="50" t="s">
        <v>1115</v>
      </c>
      <c r="DA3" s="81" t="s">
        <v>1292</v>
      </c>
      <c r="DB3" s="50" t="s">
        <v>1115</v>
      </c>
      <c r="DC3" s="50" t="s">
        <v>1115</v>
      </c>
      <c r="DD3" s="38" t="s">
        <v>1030</v>
      </c>
      <c r="DE3" s="38" t="s">
        <v>1115</v>
      </c>
      <c r="DF3" s="50" t="s">
        <v>1030</v>
      </c>
      <c r="DG3" s="38" t="s">
        <v>1115</v>
      </c>
      <c r="DH3" s="38" t="s">
        <v>1030</v>
      </c>
      <c r="DI3" s="57" t="s">
        <v>1115</v>
      </c>
      <c r="DJ3" s="38" t="s">
        <v>1115</v>
      </c>
      <c r="DK3" s="38" t="s">
        <v>1030</v>
      </c>
      <c r="DL3" s="38" t="s">
        <v>1115</v>
      </c>
      <c r="DM3" s="81" t="s">
        <v>1293</v>
      </c>
      <c r="DN3" s="38" t="s">
        <v>1115</v>
      </c>
      <c r="DO3" s="81" t="s">
        <v>1294</v>
      </c>
      <c r="DP3" s="57" t="s">
        <v>1115</v>
      </c>
      <c r="DQ3" s="38" t="s">
        <v>1115</v>
      </c>
      <c r="DR3" s="82" t="s">
        <v>1030</v>
      </c>
      <c r="DS3" s="38" t="s">
        <v>1115</v>
      </c>
      <c r="DT3" s="82" t="s">
        <v>1295</v>
      </c>
      <c r="DU3" s="58" t="s">
        <v>1115</v>
      </c>
      <c r="DV3" s="82" t="s">
        <v>1296</v>
      </c>
      <c r="DW3" s="57" t="s">
        <v>1115</v>
      </c>
      <c r="DX3" s="38" t="s">
        <v>1115</v>
      </c>
      <c r="DY3" s="52" t="s">
        <v>1030</v>
      </c>
      <c r="DZ3" s="52" t="s">
        <v>1030</v>
      </c>
      <c r="EA3" s="52" t="s">
        <v>1030</v>
      </c>
      <c r="EB3" s="52" t="s">
        <v>1030</v>
      </c>
      <c r="EC3" s="52" t="s">
        <v>1030</v>
      </c>
      <c r="ED3" s="52" t="s">
        <v>1115</v>
      </c>
      <c r="EE3" s="52" t="s">
        <v>1115</v>
      </c>
      <c r="EF3" s="52" t="s">
        <v>1115</v>
      </c>
      <c r="EG3" s="52" t="s">
        <v>1115</v>
      </c>
      <c r="EH3" s="52" t="s">
        <v>1115</v>
      </c>
      <c r="EI3" s="52">
        <v>0</v>
      </c>
      <c r="EJ3" s="52">
        <v>0</v>
      </c>
      <c r="EK3" s="52">
        <v>0</v>
      </c>
      <c r="EL3" s="52">
        <v>0</v>
      </c>
      <c r="EM3" s="52">
        <v>0.02</v>
      </c>
      <c r="EN3" s="52" t="s">
        <v>1115</v>
      </c>
      <c r="EO3" s="52" t="s">
        <v>1115</v>
      </c>
      <c r="EP3" s="52" t="s">
        <v>1115</v>
      </c>
      <c r="EQ3" s="52" t="s">
        <v>1115</v>
      </c>
      <c r="ER3" s="52" t="s">
        <v>1115</v>
      </c>
      <c r="ES3" s="52">
        <v>0</v>
      </c>
      <c r="ET3" s="52">
        <v>0</v>
      </c>
      <c r="EU3" s="52">
        <v>0</v>
      </c>
      <c r="EV3" s="52">
        <v>0</v>
      </c>
      <c r="EW3" s="52">
        <v>0.02</v>
      </c>
      <c r="EX3" s="52" t="s">
        <v>1115</v>
      </c>
      <c r="EY3" s="52" t="s">
        <v>1115</v>
      </c>
      <c r="EZ3" s="52" t="s">
        <v>1115</v>
      </c>
      <c r="FA3" s="52" t="s">
        <v>1115</v>
      </c>
      <c r="FB3" s="52" t="s">
        <v>1115</v>
      </c>
      <c r="FC3" s="52" t="s">
        <v>1115</v>
      </c>
      <c r="FD3" s="52" t="s">
        <v>1115</v>
      </c>
      <c r="FE3" s="52" t="s">
        <v>1115</v>
      </c>
      <c r="FF3" s="52" t="s">
        <v>1115</v>
      </c>
      <c r="FG3" s="52" t="s">
        <v>1115</v>
      </c>
      <c r="FH3" s="94" t="s">
        <v>1030</v>
      </c>
      <c r="FI3" s="94" t="s">
        <v>1030</v>
      </c>
      <c r="FJ3" s="94" t="s">
        <v>1030</v>
      </c>
      <c r="FK3" s="94" t="s">
        <v>1030</v>
      </c>
      <c r="FL3" s="94" t="s">
        <v>1030</v>
      </c>
      <c r="FM3" s="94" t="s">
        <v>1030</v>
      </c>
      <c r="FN3" s="94" t="s">
        <v>1115</v>
      </c>
      <c r="FO3" s="94" t="s">
        <v>1115</v>
      </c>
      <c r="FP3" s="94" t="s">
        <v>1115</v>
      </c>
      <c r="FQ3" s="94" t="s">
        <v>1115</v>
      </c>
      <c r="FR3" s="94" t="s">
        <v>1115</v>
      </c>
      <c r="FS3" s="94" t="s">
        <v>1115</v>
      </c>
      <c r="FT3" s="37" t="s">
        <v>1297</v>
      </c>
      <c r="FU3" s="37" t="s">
        <v>1030</v>
      </c>
      <c r="FV3" s="37" t="s">
        <v>1030</v>
      </c>
      <c r="FW3" s="37" t="s">
        <v>1030</v>
      </c>
      <c r="FX3" s="37" t="s">
        <v>1298</v>
      </c>
      <c r="FY3" s="37" t="s">
        <v>1030</v>
      </c>
      <c r="FZ3" s="37" t="s">
        <v>1115</v>
      </c>
      <c r="GA3" s="37" t="s">
        <v>1115</v>
      </c>
      <c r="GB3" s="37" t="s">
        <v>1115</v>
      </c>
      <c r="GC3" s="37" t="s">
        <v>1115</v>
      </c>
      <c r="GD3" s="37" t="s">
        <v>1115</v>
      </c>
      <c r="GE3" s="37" t="s">
        <v>1115</v>
      </c>
      <c r="GF3" s="37" t="s">
        <v>1297</v>
      </c>
      <c r="GG3" s="37" t="s">
        <v>1030</v>
      </c>
      <c r="GH3" s="37" t="s">
        <v>1030</v>
      </c>
      <c r="GI3" s="37" t="s">
        <v>1030</v>
      </c>
      <c r="GJ3" s="37" t="s">
        <v>1298</v>
      </c>
      <c r="GK3" s="37" t="s">
        <v>1030</v>
      </c>
      <c r="GL3" s="57" t="s">
        <v>1115</v>
      </c>
      <c r="GM3" s="57" t="s">
        <v>1115</v>
      </c>
      <c r="GN3" s="57" t="s">
        <v>1115</v>
      </c>
      <c r="GO3" s="57" t="s">
        <v>1115</v>
      </c>
      <c r="GP3" s="57" t="s">
        <v>1115</v>
      </c>
      <c r="GQ3" s="57" t="s">
        <v>1115</v>
      </c>
      <c r="GR3" s="38" t="s">
        <v>1115</v>
      </c>
      <c r="GS3" s="38" t="s">
        <v>1115</v>
      </c>
      <c r="GT3" s="38" t="s">
        <v>1115</v>
      </c>
      <c r="GU3" s="38" t="s">
        <v>1115</v>
      </c>
      <c r="GV3" s="38" t="s">
        <v>1115</v>
      </c>
      <c r="GW3" s="38" t="s">
        <v>1115</v>
      </c>
      <c r="GX3" s="49">
        <v>0</v>
      </c>
      <c r="GY3" s="38" t="s">
        <v>1115</v>
      </c>
      <c r="GZ3" s="49">
        <v>0</v>
      </c>
      <c r="HA3" s="49">
        <v>1</v>
      </c>
      <c r="HB3" s="49">
        <v>0</v>
      </c>
      <c r="HC3" s="49">
        <v>0</v>
      </c>
      <c r="HD3" s="38" t="s">
        <v>1032</v>
      </c>
      <c r="HE3" s="55" t="s">
        <v>1030</v>
      </c>
      <c r="HF3" s="38" t="s">
        <v>1030</v>
      </c>
      <c r="HG3" s="38" t="s">
        <v>1030</v>
      </c>
      <c r="HH3" s="55" t="s">
        <v>1030</v>
      </c>
      <c r="HI3" s="38" t="s">
        <v>1030</v>
      </c>
      <c r="HJ3" s="37" t="s">
        <v>1115</v>
      </c>
      <c r="HK3" s="37" t="s">
        <v>1115</v>
      </c>
      <c r="HL3" s="38" t="s">
        <v>1115</v>
      </c>
      <c r="HM3" s="37" t="s">
        <v>1115</v>
      </c>
      <c r="HN3" s="37" t="s">
        <v>1115</v>
      </c>
      <c r="HO3" s="38" t="s">
        <v>1115</v>
      </c>
      <c r="HP3" s="49" t="s">
        <v>1115</v>
      </c>
      <c r="HQ3" s="55" t="s">
        <v>1115</v>
      </c>
      <c r="HR3" s="55" t="s">
        <v>1115</v>
      </c>
      <c r="HS3" s="55" t="s">
        <v>1115</v>
      </c>
      <c r="HT3" s="55" t="s">
        <v>1115</v>
      </c>
      <c r="HU3" s="49" t="s">
        <v>1115</v>
      </c>
      <c r="HV3" s="55" t="s">
        <v>1115</v>
      </c>
      <c r="HW3" s="38" t="s">
        <v>1115</v>
      </c>
      <c r="HX3" s="38" t="s">
        <v>1115</v>
      </c>
      <c r="HY3" s="38" t="s">
        <v>1115</v>
      </c>
      <c r="HZ3" s="38" t="s">
        <v>1115</v>
      </c>
      <c r="IA3" s="38" t="s">
        <v>1115</v>
      </c>
      <c r="IB3" s="38" t="s">
        <v>1115</v>
      </c>
      <c r="IC3" s="38" t="s">
        <v>1115</v>
      </c>
      <c r="ID3" s="38" t="s">
        <v>1115</v>
      </c>
      <c r="IE3" s="38" t="s">
        <v>1115</v>
      </c>
      <c r="IF3" s="38" t="s">
        <v>1115</v>
      </c>
      <c r="IG3" s="38" t="s">
        <v>1115</v>
      </c>
      <c r="IH3" s="57" t="s">
        <v>1115</v>
      </c>
      <c r="II3" s="57" t="s">
        <v>1115</v>
      </c>
      <c r="IJ3" s="57" t="s">
        <v>1115</v>
      </c>
      <c r="IK3" s="57" t="s">
        <v>1115</v>
      </c>
      <c r="IL3" s="57" t="s">
        <v>1115</v>
      </c>
      <c r="IM3" s="57" t="s">
        <v>1115</v>
      </c>
      <c r="IN3" s="38" t="s">
        <v>1115</v>
      </c>
      <c r="IO3" s="38" t="s">
        <v>1115</v>
      </c>
      <c r="IP3" s="38" t="s">
        <v>1115</v>
      </c>
      <c r="IQ3" s="38" t="s">
        <v>1115</v>
      </c>
      <c r="IR3" s="38" t="s">
        <v>1115</v>
      </c>
      <c r="IS3" s="38" t="s">
        <v>1115</v>
      </c>
      <c r="IT3" s="38" t="s">
        <v>1030</v>
      </c>
      <c r="IU3" s="38" t="s">
        <v>1030</v>
      </c>
      <c r="IV3" s="38" t="s">
        <v>1030</v>
      </c>
      <c r="IW3" s="38" t="s">
        <v>1030</v>
      </c>
      <c r="IX3" s="38" t="s">
        <v>1030</v>
      </c>
      <c r="IY3" s="38" t="s">
        <v>1030</v>
      </c>
      <c r="IZ3" s="38" t="s">
        <v>1030</v>
      </c>
      <c r="JA3" s="38" t="s">
        <v>1030</v>
      </c>
      <c r="JB3" s="38" t="s">
        <v>1030</v>
      </c>
      <c r="JC3" s="38" t="s">
        <v>1030</v>
      </c>
      <c r="JD3" s="38" t="s">
        <v>1030</v>
      </c>
      <c r="JE3" s="38" t="s">
        <v>1030</v>
      </c>
      <c r="JF3" s="38" t="s">
        <v>1030</v>
      </c>
      <c r="JG3" s="49" t="s">
        <v>1030</v>
      </c>
      <c r="JH3" s="49" t="s">
        <v>1030</v>
      </c>
      <c r="JI3" s="49" t="s">
        <v>1030</v>
      </c>
      <c r="JJ3" s="49" t="s">
        <v>1030</v>
      </c>
      <c r="JK3" s="38" t="s">
        <v>1030</v>
      </c>
      <c r="JL3" s="38" t="s">
        <v>1030</v>
      </c>
      <c r="JM3" s="38" t="s">
        <v>1030</v>
      </c>
      <c r="JN3" s="38" t="s">
        <v>1030</v>
      </c>
      <c r="JO3" s="38" t="s">
        <v>1030</v>
      </c>
      <c r="JP3" s="55" t="s">
        <v>1030</v>
      </c>
      <c r="JQ3" s="38" t="s">
        <v>1030</v>
      </c>
      <c r="JR3" s="38" t="s">
        <v>1030</v>
      </c>
      <c r="JS3" s="38" t="s">
        <v>1030</v>
      </c>
      <c r="JT3" s="38" t="s">
        <v>1030</v>
      </c>
      <c r="JU3" s="38" t="s">
        <v>1030</v>
      </c>
      <c r="JV3" s="38" t="s">
        <v>1115</v>
      </c>
      <c r="JW3" s="38" t="s">
        <v>1036</v>
      </c>
      <c r="JX3" s="38" t="s">
        <v>1115</v>
      </c>
      <c r="JY3" s="38" t="s">
        <v>1036</v>
      </c>
      <c r="JZ3" s="38" t="s">
        <v>1115</v>
      </c>
      <c r="KA3" s="38" t="s">
        <v>1115</v>
      </c>
      <c r="KB3" s="38" t="s">
        <v>1030</v>
      </c>
      <c r="KC3" s="38" t="s">
        <v>1115</v>
      </c>
      <c r="KD3" s="38" t="s">
        <v>1064</v>
      </c>
      <c r="KE3" s="38" t="s">
        <v>1115</v>
      </c>
      <c r="KF3" s="38" t="s">
        <v>1064</v>
      </c>
      <c r="KG3" s="38" t="s">
        <v>1115</v>
      </c>
      <c r="KH3" s="38" t="s">
        <v>1115</v>
      </c>
      <c r="KI3" s="38" t="s">
        <v>1030</v>
      </c>
      <c r="KJ3" s="38" t="s">
        <v>1115</v>
      </c>
      <c r="KK3" s="38" t="s">
        <v>1032</v>
      </c>
      <c r="KL3" s="38" t="s">
        <v>1115</v>
      </c>
      <c r="KM3" s="38" t="s">
        <v>1032</v>
      </c>
      <c r="KN3" s="38" t="s">
        <v>1115</v>
      </c>
      <c r="KO3" s="38" t="s">
        <v>1115</v>
      </c>
      <c r="KP3" s="38" t="s">
        <v>1030</v>
      </c>
      <c r="KQ3" s="38" t="s">
        <v>1030</v>
      </c>
      <c r="KR3" s="38" t="s">
        <v>1115</v>
      </c>
      <c r="KS3" s="100" t="s">
        <v>1115</v>
      </c>
      <c r="KT3" s="38" t="s">
        <v>1115</v>
      </c>
      <c r="KU3" s="38" t="s">
        <v>1115</v>
      </c>
      <c r="KV3" s="38" t="s">
        <v>1115</v>
      </c>
      <c r="KW3" s="38" t="s">
        <v>1115</v>
      </c>
      <c r="KX3" s="38" t="s">
        <v>1115</v>
      </c>
      <c r="KY3" s="38" t="s">
        <v>1115</v>
      </c>
      <c r="KZ3" s="38" t="s">
        <v>1115</v>
      </c>
      <c r="LA3" s="38" t="s">
        <v>1115</v>
      </c>
      <c r="LB3" s="38" t="s">
        <v>1115</v>
      </c>
      <c r="LC3" s="38" t="s">
        <v>1115</v>
      </c>
      <c r="LD3" s="38" t="s">
        <v>1030</v>
      </c>
      <c r="LE3" s="38" t="s">
        <v>1030</v>
      </c>
      <c r="LF3" s="38" t="s">
        <v>1033</v>
      </c>
      <c r="LG3" s="38" t="s">
        <v>1030</v>
      </c>
      <c r="LH3" s="38" t="s">
        <v>1033</v>
      </c>
      <c r="LI3" s="38" t="s">
        <v>1033</v>
      </c>
      <c r="LJ3" s="38" t="s">
        <v>1030</v>
      </c>
      <c r="LK3" s="38" t="s">
        <v>1030</v>
      </c>
      <c r="LL3" s="38" t="s">
        <v>1030</v>
      </c>
      <c r="LM3" s="38" t="s">
        <v>1030</v>
      </c>
      <c r="LN3" s="38" t="s">
        <v>1147</v>
      </c>
    </row>
    <row r="4" spans="1:326" s="41" customFormat="1" ht="12.75" x14ac:dyDescent="0.25">
      <c r="A4" s="38" t="s">
        <v>1043</v>
      </c>
      <c r="B4" s="38" t="s">
        <v>1104</v>
      </c>
      <c r="C4" s="38" t="s">
        <v>1156</v>
      </c>
      <c r="D4" s="47">
        <v>0</v>
      </c>
      <c r="E4" s="47">
        <v>9</v>
      </c>
      <c r="F4" s="47">
        <v>0</v>
      </c>
      <c r="G4" s="47">
        <v>9</v>
      </c>
      <c r="H4" s="47" t="s">
        <v>1030</v>
      </c>
      <c r="I4" s="47" t="s">
        <v>1030</v>
      </c>
      <c r="J4" s="38" t="s">
        <v>1030</v>
      </c>
      <c r="K4" s="38" t="s">
        <v>1030</v>
      </c>
      <c r="L4" s="37">
        <v>38</v>
      </c>
      <c r="M4" s="37">
        <v>40</v>
      </c>
      <c r="N4" s="38" t="s">
        <v>1030</v>
      </c>
      <c r="O4" s="37" t="s">
        <v>1030</v>
      </c>
      <c r="P4" s="37" t="s">
        <v>1030</v>
      </c>
      <c r="Q4" s="37" t="s">
        <v>1115</v>
      </c>
      <c r="R4" s="37" t="s">
        <v>1115</v>
      </c>
      <c r="S4" s="37">
        <v>3</v>
      </c>
      <c r="T4" s="37" t="s">
        <v>1115</v>
      </c>
      <c r="U4" s="37" t="s">
        <v>1115</v>
      </c>
      <c r="V4" s="37" t="s">
        <v>1115</v>
      </c>
      <c r="W4" s="37" t="s">
        <v>1115</v>
      </c>
      <c r="X4" s="37" t="s">
        <v>1115</v>
      </c>
      <c r="Y4" s="37">
        <v>358</v>
      </c>
      <c r="Z4" s="37" t="s">
        <v>1115</v>
      </c>
      <c r="AA4" s="37" t="s">
        <v>1115</v>
      </c>
      <c r="AB4" s="37">
        <v>0</v>
      </c>
      <c r="AC4" s="37" t="s">
        <v>1115</v>
      </c>
      <c r="AD4" s="37" t="s">
        <v>1115</v>
      </c>
      <c r="AE4" s="77">
        <v>13.4</v>
      </c>
      <c r="AF4" s="37" t="s">
        <v>1115</v>
      </c>
      <c r="AG4" s="37" t="s">
        <v>1115</v>
      </c>
      <c r="AH4" s="37">
        <v>4560360</v>
      </c>
      <c r="AI4" s="37" t="s">
        <v>1115</v>
      </c>
      <c r="AJ4" s="37" t="s">
        <v>1115</v>
      </c>
      <c r="AK4" s="37">
        <v>101040.6</v>
      </c>
      <c r="AL4" s="37" t="s">
        <v>1115</v>
      </c>
      <c r="AM4" s="37" t="s">
        <v>1115</v>
      </c>
      <c r="AN4" s="75">
        <v>5.03</v>
      </c>
      <c r="AO4" s="37" t="s">
        <v>1115</v>
      </c>
      <c r="AP4" s="37" t="s">
        <v>1115</v>
      </c>
      <c r="AQ4" s="75">
        <v>8.5</v>
      </c>
      <c r="AR4" s="75" t="s">
        <v>1115</v>
      </c>
      <c r="AS4" s="75" t="s">
        <v>1115</v>
      </c>
      <c r="AT4" s="101" t="s">
        <v>1030</v>
      </c>
      <c r="AU4" s="101" t="s">
        <v>1030</v>
      </c>
      <c r="AV4" s="101" t="s">
        <v>1030</v>
      </c>
      <c r="AW4" s="75" t="s">
        <v>1030</v>
      </c>
      <c r="AX4" s="37">
        <v>9</v>
      </c>
      <c r="AY4" s="37">
        <v>9</v>
      </c>
      <c r="AZ4" s="37">
        <v>9</v>
      </c>
      <c r="BA4" s="75" t="s">
        <v>1030</v>
      </c>
      <c r="BB4" s="38" t="s">
        <v>1030</v>
      </c>
      <c r="BC4" s="38" t="s">
        <v>1030</v>
      </c>
      <c r="BD4" s="38" t="s">
        <v>1030</v>
      </c>
      <c r="BE4" s="55" t="s">
        <v>27</v>
      </c>
      <c r="BF4" s="55" t="s">
        <v>1115</v>
      </c>
      <c r="BG4" s="55" t="s">
        <v>1115</v>
      </c>
      <c r="BH4" s="55" t="s">
        <v>1115</v>
      </c>
      <c r="BI4" s="55" t="s">
        <v>27</v>
      </c>
      <c r="BJ4" s="55" t="s">
        <v>1115</v>
      </c>
      <c r="BK4" s="55" t="s">
        <v>1115</v>
      </c>
      <c r="BL4" s="38" t="s">
        <v>27</v>
      </c>
      <c r="BM4" s="77" t="s">
        <v>1115</v>
      </c>
      <c r="BN4" s="55" t="s">
        <v>1115</v>
      </c>
      <c r="BO4" s="38" t="s">
        <v>1115</v>
      </c>
      <c r="BP4" s="38" t="s">
        <v>27</v>
      </c>
      <c r="BQ4" s="55" t="s">
        <v>1115</v>
      </c>
      <c r="BR4" s="38" t="s">
        <v>1115</v>
      </c>
      <c r="BS4" s="78" t="s">
        <v>1115</v>
      </c>
      <c r="BT4" s="50" t="s">
        <v>1115</v>
      </c>
      <c r="BU4" s="50" t="s">
        <v>1115</v>
      </c>
      <c r="BV4" s="50">
        <v>1</v>
      </c>
      <c r="BW4" s="50" t="s">
        <v>1115</v>
      </c>
      <c r="BX4" s="38" t="s">
        <v>1115</v>
      </c>
      <c r="BY4" s="38" t="s">
        <v>1046</v>
      </c>
      <c r="BZ4" s="38" t="s">
        <v>1126</v>
      </c>
      <c r="CA4" s="50" t="s">
        <v>1115</v>
      </c>
      <c r="CB4" s="50" t="s">
        <v>1115</v>
      </c>
      <c r="CC4" s="50" t="s">
        <v>1115</v>
      </c>
      <c r="CD4" s="50">
        <v>1</v>
      </c>
      <c r="CE4" s="50" t="s">
        <v>1115</v>
      </c>
      <c r="CF4" s="50" t="s">
        <v>1115</v>
      </c>
      <c r="CG4" s="38" t="s">
        <v>1127</v>
      </c>
      <c r="CH4" s="60">
        <v>43405</v>
      </c>
      <c r="CI4" s="93" t="s">
        <v>1115</v>
      </c>
      <c r="CJ4" s="93" t="s">
        <v>1115</v>
      </c>
      <c r="CK4" s="58" t="s">
        <v>1115</v>
      </c>
      <c r="CL4" s="80" t="s">
        <v>1030</v>
      </c>
      <c r="CM4" s="80" t="s">
        <v>1115</v>
      </c>
      <c r="CN4" s="93" t="s">
        <v>1115</v>
      </c>
      <c r="CO4" s="38" t="s">
        <v>1125</v>
      </c>
      <c r="CP4" s="50">
        <v>270765.75</v>
      </c>
      <c r="CQ4" s="38" t="s">
        <v>1115</v>
      </c>
      <c r="CR4" s="38" t="s">
        <v>1115</v>
      </c>
      <c r="CS4" s="38" t="s">
        <v>1115</v>
      </c>
      <c r="CT4" s="50">
        <v>360000</v>
      </c>
      <c r="CU4" s="50" t="s">
        <v>1115</v>
      </c>
      <c r="CV4" s="50" t="s">
        <v>1115</v>
      </c>
      <c r="CW4" s="38" t="s">
        <v>1030</v>
      </c>
      <c r="CX4" s="50" t="s">
        <v>1115</v>
      </c>
      <c r="CY4" s="50" t="s">
        <v>1115</v>
      </c>
      <c r="CZ4" s="50" t="s">
        <v>1115</v>
      </c>
      <c r="DA4" s="50">
        <v>360000</v>
      </c>
      <c r="DB4" s="50" t="s">
        <v>1115</v>
      </c>
      <c r="DC4" s="50" t="s">
        <v>1115</v>
      </c>
      <c r="DD4" s="38" t="s">
        <v>27</v>
      </c>
      <c r="DE4" s="38" t="s">
        <v>1115</v>
      </c>
      <c r="DF4" s="50" t="s">
        <v>1115</v>
      </c>
      <c r="DG4" s="38" t="s">
        <v>1115</v>
      </c>
      <c r="DH4" s="38" t="s">
        <v>27</v>
      </c>
      <c r="DI4" s="57" t="s">
        <v>1115</v>
      </c>
      <c r="DJ4" s="38" t="s">
        <v>1115</v>
      </c>
      <c r="DK4" s="38" t="s">
        <v>1030</v>
      </c>
      <c r="DL4" s="38" t="s">
        <v>1115</v>
      </c>
      <c r="DM4" s="50" t="s">
        <v>1115</v>
      </c>
      <c r="DN4" s="38" t="s">
        <v>1115</v>
      </c>
      <c r="DO4" s="38" t="s">
        <v>1030</v>
      </c>
      <c r="DP4" s="57" t="s">
        <v>1115</v>
      </c>
      <c r="DQ4" s="38" t="s">
        <v>1115</v>
      </c>
      <c r="DR4" s="50" t="s">
        <v>1030</v>
      </c>
      <c r="DS4" s="82" t="s">
        <v>1115</v>
      </c>
      <c r="DT4" s="50" t="s">
        <v>1115</v>
      </c>
      <c r="DU4" s="58" t="s">
        <v>1115</v>
      </c>
      <c r="DV4" s="38" t="s">
        <v>1030</v>
      </c>
      <c r="DW4" s="57" t="s">
        <v>1115</v>
      </c>
      <c r="DX4" s="38" t="s">
        <v>1115</v>
      </c>
      <c r="DY4" s="52">
        <v>0</v>
      </c>
      <c r="DZ4" s="52">
        <v>0.02</v>
      </c>
      <c r="EA4" s="52">
        <v>0</v>
      </c>
      <c r="EB4" s="52">
        <v>0</v>
      </c>
      <c r="EC4" s="52">
        <v>0</v>
      </c>
      <c r="ED4" s="52" t="s">
        <v>1115</v>
      </c>
      <c r="EE4" s="52" t="s">
        <v>1115</v>
      </c>
      <c r="EF4" s="52" t="s">
        <v>1115</v>
      </c>
      <c r="EG4" s="52" t="s">
        <v>1115</v>
      </c>
      <c r="EH4" s="52" t="s">
        <v>1115</v>
      </c>
      <c r="EI4" s="52" t="s">
        <v>1115</v>
      </c>
      <c r="EJ4" s="52" t="s">
        <v>1115</v>
      </c>
      <c r="EK4" s="52" t="s">
        <v>1115</v>
      </c>
      <c r="EL4" s="52" t="s">
        <v>1115</v>
      </c>
      <c r="EM4" s="52" t="s">
        <v>1115</v>
      </c>
      <c r="EN4" s="52" t="s">
        <v>1115</v>
      </c>
      <c r="EO4" s="52" t="s">
        <v>1115</v>
      </c>
      <c r="EP4" s="52" t="s">
        <v>1115</v>
      </c>
      <c r="EQ4" s="52" t="s">
        <v>1115</v>
      </c>
      <c r="ER4" s="52" t="s">
        <v>1115</v>
      </c>
      <c r="ES4" s="52">
        <v>0</v>
      </c>
      <c r="ET4" s="52">
        <v>0</v>
      </c>
      <c r="EU4" s="52">
        <v>0</v>
      </c>
      <c r="EV4" s="52">
        <v>0</v>
      </c>
      <c r="EW4" s="52">
        <v>0</v>
      </c>
      <c r="EX4" s="52" t="s">
        <v>1115</v>
      </c>
      <c r="EY4" s="52" t="s">
        <v>1115</v>
      </c>
      <c r="EZ4" s="52" t="s">
        <v>1115</v>
      </c>
      <c r="FA4" s="52" t="s">
        <v>1115</v>
      </c>
      <c r="FB4" s="52" t="s">
        <v>1115</v>
      </c>
      <c r="FC4" s="52" t="s">
        <v>1115</v>
      </c>
      <c r="FD4" s="52" t="s">
        <v>1115</v>
      </c>
      <c r="FE4" s="52" t="s">
        <v>1115</v>
      </c>
      <c r="FF4" s="52" t="s">
        <v>1115</v>
      </c>
      <c r="FG4" s="52" t="s">
        <v>1115</v>
      </c>
      <c r="FH4" s="88">
        <v>8655745</v>
      </c>
      <c r="FI4" s="94" t="s">
        <v>1030</v>
      </c>
      <c r="FJ4" s="88">
        <v>226025</v>
      </c>
      <c r="FK4" s="94">
        <v>126182121</v>
      </c>
      <c r="FL4" s="94" t="s">
        <v>1030</v>
      </c>
      <c r="FM4" s="94" t="s">
        <v>1030</v>
      </c>
      <c r="FN4" s="94" t="s">
        <v>1115</v>
      </c>
      <c r="FO4" s="94" t="s">
        <v>1115</v>
      </c>
      <c r="FP4" s="94" t="s">
        <v>1115</v>
      </c>
      <c r="FQ4" s="94" t="s">
        <v>1115</v>
      </c>
      <c r="FR4" s="94" t="s">
        <v>1115</v>
      </c>
      <c r="FS4" s="94" t="s">
        <v>1115</v>
      </c>
      <c r="FT4" s="37" t="s">
        <v>1115</v>
      </c>
      <c r="FU4" s="37" t="s">
        <v>1115</v>
      </c>
      <c r="FV4" s="37" t="s">
        <v>1115</v>
      </c>
      <c r="FW4" s="37" t="s">
        <v>1115</v>
      </c>
      <c r="FX4" s="37" t="s">
        <v>1115</v>
      </c>
      <c r="FY4" s="37" t="s">
        <v>1115</v>
      </c>
      <c r="FZ4" s="37" t="s">
        <v>1115</v>
      </c>
      <c r="GA4" s="37" t="s">
        <v>1115</v>
      </c>
      <c r="GB4" s="37" t="s">
        <v>1115</v>
      </c>
      <c r="GC4" s="37" t="s">
        <v>1115</v>
      </c>
      <c r="GD4" s="37" t="s">
        <v>1115</v>
      </c>
      <c r="GE4" s="37" t="s">
        <v>1115</v>
      </c>
      <c r="GF4" s="37">
        <v>343074</v>
      </c>
      <c r="GG4" s="37" t="s">
        <v>1030</v>
      </c>
      <c r="GH4" s="37">
        <v>34197</v>
      </c>
      <c r="GI4" s="37" t="s">
        <v>1030</v>
      </c>
      <c r="GJ4" s="37">
        <v>32506</v>
      </c>
      <c r="GK4" s="37">
        <v>360172</v>
      </c>
      <c r="GL4" s="57" t="s">
        <v>1115</v>
      </c>
      <c r="GM4" s="57" t="s">
        <v>1115</v>
      </c>
      <c r="GN4" s="57" t="s">
        <v>1115</v>
      </c>
      <c r="GO4" s="57" t="s">
        <v>1115</v>
      </c>
      <c r="GP4" s="57" t="s">
        <v>1115</v>
      </c>
      <c r="GQ4" s="57" t="s">
        <v>1115</v>
      </c>
      <c r="GR4" s="38" t="s">
        <v>1115</v>
      </c>
      <c r="GS4" s="38" t="s">
        <v>1115</v>
      </c>
      <c r="GT4" s="38" t="s">
        <v>1115</v>
      </c>
      <c r="GU4" s="38" t="s">
        <v>1115</v>
      </c>
      <c r="GV4" s="38" t="s">
        <v>1115</v>
      </c>
      <c r="GW4" s="38" t="s">
        <v>1115</v>
      </c>
      <c r="GX4" s="49">
        <v>1</v>
      </c>
      <c r="GY4" s="38" t="s">
        <v>1030</v>
      </c>
      <c r="GZ4" s="49">
        <v>1</v>
      </c>
      <c r="HA4" s="49">
        <v>1</v>
      </c>
      <c r="HB4" s="49">
        <v>0.5</v>
      </c>
      <c r="HC4" s="49">
        <v>0.5</v>
      </c>
      <c r="HD4" s="38" t="s">
        <v>1033</v>
      </c>
      <c r="HE4" s="55">
        <v>0.20899999999999999</v>
      </c>
      <c r="HF4" s="55">
        <v>0.43190000000000001</v>
      </c>
      <c r="HG4" s="55">
        <v>9.1800000000000007E-2</v>
      </c>
      <c r="HH4" s="55">
        <v>3.0800000000000001E-2</v>
      </c>
      <c r="HI4" s="49">
        <v>0</v>
      </c>
      <c r="HJ4" s="37" t="s">
        <v>1115</v>
      </c>
      <c r="HK4" s="37" t="s">
        <v>1115</v>
      </c>
      <c r="HL4" s="38" t="s">
        <v>1115</v>
      </c>
      <c r="HM4" s="37" t="s">
        <v>1115</v>
      </c>
      <c r="HN4" s="37" t="s">
        <v>1115</v>
      </c>
      <c r="HO4" s="38" t="s">
        <v>1115</v>
      </c>
      <c r="HP4" s="49" t="s">
        <v>1115</v>
      </c>
      <c r="HQ4" s="49" t="s">
        <v>1115</v>
      </c>
      <c r="HR4" s="49" t="s">
        <v>1115</v>
      </c>
      <c r="HS4" s="49" t="s">
        <v>1115</v>
      </c>
      <c r="HT4" s="49" t="s">
        <v>1115</v>
      </c>
      <c r="HU4" s="49" t="s">
        <v>1115</v>
      </c>
      <c r="HV4" s="49" t="s">
        <v>1115</v>
      </c>
      <c r="HW4" s="49" t="s">
        <v>1115</v>
      </c>
      <c r="HX4" s="49" t="s">
        <v>1115</v>
      </c>
      <c r="HY4" s="49" t="s">
        <v>1115</v>
      </c>
      <c r="HZ4" s="49" t="s">
        <v>1115</v>
      </c>
      <c r="IA4" s="49" t="s">
        <v>1115</v>
      </c>
      <c r="IB4" s="38" t="s">
        <v>1030</v>
      </c>
      <c r="IC4" s="38" t="s">
        <v>1030</v>
      </c>
      <c r="ID4" s="38" t="s">
        <v>1030</v>
      </c>
      <c r="IE4" s="38" t="s">
        <v>1030</v>
      </c>
      <c r="IF4" s="38" t="s">
        <v>1030</v>
      </c>
      <c r="IG4" s="38" t="s">
        <v>1030</v>
      </c>
      <c r="IH4" s="57" t="s">
        <v>1115</v>
      </c>
      <c r="II4" s="57" t="s">
        <v>1115</v>
      </c>
      <c r="IJ4" s="57" t="s">
        <v>1115</v>
      </c>
      <c r="IK4" s="57" t="s">
        <v>1115</v>
      </c>
      <c r="IL4" s="57" t="s">
        <v>1115</v>
      </c>
      <c r="IM4" s="57" t="s">
        <v>1115</v>
      </c>
      <c r="IN4" s="57" t="s">
        <v>1115</v>
      </c>
      <c r="IO4" s="57" t="s">
        <v>1115</v>
      </c>
      <c r="IP4" s="57" t="s">
        <v>1115</v>
      </c>
      <c r="IQ4" s="57" t="s">
        <v>1115</v>
      </c>
      <c r="IR4" s="57" t="s">
        <v>1115</v>
      </c>
      <c r="IS4" s="57" t="s">
        <v>1115</v>
      </c>
      <c r="IT4" s="38" t="s">
        <v>1030</v>
      </c>
      <c r="IU4" s="38" t="s">
        <v>1030</v>
      </c>
      <c r="IV4" s="38" t="s">
        <v>1030</v>
      </c>
      <c r="IW4" s="38" t="s">
        <v>1030</v>
      </c>
      <c r="IX4" s="38" t="s">
        <v>1030</v>
      </c>
      <c r="IY4" s="38" t="s">
        <v>1030</v>
      </c>
      <c r="IZ4" s="38" t="s">
        <v>1030</v>
      </c>
      <c r="JA4" s="38" t="s">
        <v>1030</v>
      </c>
      <c r="JB4" s="38" t="s">
        <v>1030</v>
      </c>
      <c r="JC4" s="38" t="s">
        <v>1030</v>
      </c>
      <c r="JD4" s="38" t="s">
        <v>1030</v>
      </c>
      <c r="JE4" s="38" t="s">
        <v>1030</v>
      </c>
      <c r="JF4" s="38" t="s">
        <v>1030</v>
      </c>
      <c r="JG4" s="38" t="s">
        <v>1030</v>
      </c>
      <c r="JH4" s="38" t="s">
        <v>1030</v>
      </c>
      <c r="JI4" s="38" t="s">
        <v>1030</v>
      </c>
      <c r="JJ4" s="38" t="s">
        <v>1030</v>
      </c>
      <c r="JK4" s="38" t="s">
        <v>1033</v>
      </c>
      <c r="JL4" s="83">
        <v>0</v>
      </c>
      <c r="JM4" s="83">
        <v>0</v>
      </c>
      <c r="JN4" s="83">
        <v>0</v>
      </c>
      <c r="JO4" s="83">
        <v>0</v>
      </c>
      <c r="JP4" s="55" t="s">
        <v>27</v>
      </c>
      <c r="JQ4" s="83">
        <v>0</v>
      </c>
      <c r="JR4" s="38" t="s">
        <v>1032</v>
      </c>
      <c r="JS4" s="38" t="s">
        <v>1115</v>
      </c>
      <c r="JT4" s="38" t="s">
        <v>1030</v>
      </c>
      <c r="JU4" s="38" t="s">
        <v>1030</v>
      </c>
      <c r="JV4" s="38" t="s">
        <v>1115</v>
      </c>
      <c r="JW4" s="38" t="s">
        <v>1115</v>
      </c>
      <c r="JX4" s="38" t="s">
        <v>1115</v>
      </c>
      <c r="JY4" s="38" t="s">
        <v>1030</v>
      </c>
      <c r="JZ4" s="38" t="s">
        <v>1115</v>
      </c>
      <c r="KA4" s="38" t="s">
        <v>1115</v>
      </c>
      <c r="KB4" s="38" t="s">
        <v>1041</v>
      </c>
      <c r="KC4" s="38" t="s">
        <v>1115</v>
      </c>
      <c r="KD4" s="38" t="s">
        <v>1115</v>
      </c>
      <c r="KE4" s="38" t="s">
        <v>1115</v>
      </c>
      <c r="KF4" s="38" t="s">
        <v>1030</v>
      </c>
      <c r="KG4" s="38" t="s">
        <v>1115</v>
      </c>
      <c r="KH4" s="38" t="s">
        <v>1115</v>
      </c>
      <c r="KI4" s="38" t="s">
        <v>1033</v>
      </c>
      <c r="KJ4" s="38" t="s">
        <v>1115</v>
      </c>
      <c r="KK4" s="38" t="s">
        <v>1115</v>
      </c>
      <c r="KL4" s="38" t="s">
        <v>1115</v>
      </c>
      <c r="KM4" s="38" t="s">
        <v>1030</v>
      </c>
      <c r="KN4" s="38" t="s">
        <v>1115</v>
      </c>
      <c r="KO4" s="38" t="s">
        <v>1115</v>
      </c>
      <c r="KP4" s="38">
        <v>1</v>
      </c>
      <c r="KQ4" s="60">
        <v>43800</v>
      </c>
      <c r="KR4" s="38" t="s">
        <v>1030</v>
      </c>
      <c r="KS4" s="38" t="s">
        <v>1030</v>
      </c>
      <c r="KT4" s="38" t="s">
        <v>1115</v>
      </c>
      <c r="KU4" s="38" t="s">
        <v>1115</v>
      </c>
      <c r="KV4" s="38" t="s">
        <v>1115</v>
      </c>
      <c r="KW4" s="38" t="s">
        <v>1115</v>
      </c>
      <c r="KX4" s="38" t="s">
        <v>1030</v>
      </c>
      <c r="KY4" s="38" t="s">
        <v>1030</v>
      </c>
      <c r="KZ4" s="38" t="s">
        <v>1115</v>
      </c>
      <c r="LA4" s="38" t="s">
        <v>1115</v>
      </c>
      <c r="LB4" s="38" t="s">
        <v>1115</v>
      </c>
      <c r="LC4" s="38" t="s">
        <v>1115</v>
      </c>
      <c r="LD4" s="38" t="s">
        <v>1042</v>
      </c>
      <c r="LE4" s="38" t="s">
        <v>1030</v>
      </c>
      <c r="LF4" s="38" t="s">
        <v>1030</v>
      </c>
      <c r="LG4" s="38" t="s">
        <v>1030</v>
      </c>
      <c r="LH4" s="38" t="s">
        <v>1030</v>
      </c>
      <c r="LI4" s="38" t="s">
        <v>1030</v>
      </c>
      <c r="LJ4" s="38" t="s">
        <v>1030</v>
      </c>
      <c r="LK4" s="38" t="s">
        <v>1030</v>
      </c>
      <c r="LL4" s="38" t="s">
        <v>1030</v>
      </c>
      <c r="LM4" s="38" t="s">
        <v>1030</v>
      </c>
      <c r="LN4" s="38" t="s">
        <v>1030</v>
      </c>
    </row>
    <row r="5" spans="1:326" s="41" customFormat="1" ht="12.75" x14ac:dyDescent="0.25">
      <c r="A5" s="38" t="s">
        <v>1043</v>
      </c>
      <c r="B5" s="38" t="s">
        <v>1103</v>
      </c>
      <c r="C5" s="38" t="s">
        <v>1112</v>
      </c>
      <c r="D5" s="47">
        <v>0</v>
      </c>
      <c r="E5" s="47">
        <v>37</v>
      </c>
      <c r="F5" s="47">
        <v>0</v>
      </c>
      <c r="G5" s="47">
        <v>37</v>
      </c>
      <c r="H5" s="47" t="s">
        <v>1030</v>
      </c>
      <c r="I5" s="47" t="s">
        <v>1030</v>
      </c>
      <c r="J5" s="38" t="s">
        <v>1030</v>
      </c>
      <c r="K5" s="38" t="s">
        <v>1030</v>
      </c>
      <c r="L5" s="37">
        <v>331</v>
      </c>
      <c r="M5" s="37">
        <v>40</v>
      </c>
      <c r="N5" s="38" t="s">
        <v>1030</v>
      </c>
      <c r="O5" s="37" t="s">
        <v>1030</v>
      </c>
      <c r="P5" s="37">
        <v>25</v>
      </c>
      <c r="Q5" s="37" t="s">
        <v>1115</v>
      </c>
      <c r="R5" s="37" t="s">
        <v>1115</v>
      </c>
      <c r="S5" s="37">
        <v>13</v>
      </c>
      <c r="T5" s="37" t="s">
        <v>1115</v>
      </c>
      <c r="U5" s="37" t="s">
        <v>1115</v>
      </c>
      <c r="V5" s="37">
        <v>445</v>
      </c>
      <c r="W5" s="37" t="s">
        <v>1115</v>
      </c>
      <c r="X5" s="37" t="s">
        <v>1115</v>
      </c>
      <c r="Y5" s="37">
        <v>766</v>
      </c>
      <c r="Z5" s="37" t="s">
        <v>1115</v>
      </c>
      <c r="AA5" s="37" t="s">
        <v>1115</v>
      </c>
      <c r="AB5" s="37">
        <v>0</v>
      </c>
      <c r="AC5" s="37">
        <v>25</v>
      </c>
      <c r="AD5" s="37" t="s">
        <v>1115</v>
      </c>
      <c r="AE5" s="77">
        <v>29.6</v>
      </c>
      <c r="AF5" s="37" t="s">
        <v>1115</v>
      </c>
      <c r="AG5" s="37" t="s">
        <v>1115</v>
      </c>
      <c r="AH5" s="37">
        <v>30150149.899999999</v>
      </c>
      <c r="AI5" s="37">
        <v>1750488</v>
      </c>
      <c r="AJ5" s="37" t="s">
        <v>1115</v>
      </c>
      <c r="AK5" s="37">
        <v>230220.5</v>
      </c>
      <c r="AL5" s="37" t="s">
        <v>1115</v>
      </c>
      <c r="AM5" s="37" t="s">
        <v>1115</v>
      </c>
      <c r="AN5" s="75">
        <v>4.95</v>
      </c>
      <c r="AO5" s="37">
        <v>5</v>
      </c>
      <c r="AP5" s="37" t="s">
        <v>1115</v>
      </c>
      <c r="AQ5" s="75">
        <v>10.5</v>
      </c>
      <c r="AR5" s="75" t="s">
        <v>1115</v>
      </c>
      <c r="AS5" s="75" t="s">
        <v>1115</v>
      </c>
      <c r="AT5" s="75" t="s">
        <v>1030</v>
      </c>
      <c r="AU5" s="75" t="s">
        <v>1030</v>
      </c>
      <c r="AV5" s="75" t="s">
        <v>1030</v>
      </c>
      <c r="AW5" s="75" t="s">
        <v>1030</v>
      </c>
      <c r="AX5" s="53">
        <v>37</v>
      </c>
      <c r="AY5" s="53">
        <v>18</v>
      </c>
      <c r="AZ5" s="53">
        <v>37</v>
      </c>
      <c r="BA5" s="75" t="s">
        <v>1030</v>
      </c>
      <c r="BB5" s="38" t="s">
        <v>1030</v>
      </c>
      <c r="BC5" s="38" t="s">
        <v>1030</v>
      </c>
      <c r="BD5" s="48" t="s">
        <v>1030</v>
      </c>
      <c r="BE5" s="55" t="s">
        <v>27</v>
      </c>
      <c r="BF5" s="55" t="s">
        <v>27</v>
      </c>
      <c r="BG5" s="55" t="s">
        <v>1115</v>
      </c>
      <c r="BH5" s="55" t="s">
        <v>1115</v>
      </c>
      <c r="BI5" s="55" t="s">
        <v>27</v>
      </c>
      <c r="BJ5" s="55" t="s">
        <v>1115</v>
      </c>
      <c r="BK5" s="55" t="s">
        <v>1115</v>
      </c>
      <c r="BL5" s="38" t="s">
        <v>27</v>
      </c>
      <c r="BM5" s="77" t="s">
        <v>27</v>
      </c>
      <c r="BN5" s="55" t="s">
        <v>1115</v>
      </c>
      <c r="BO5" s="38" t="s">
        <v>1115</v>
      </c>
      <c r="BP5" s="38" t="s">
        <v>27</v>
      </c>
      <c r="BQ5" s="55" t="s">
        <v>1115</v>
      </c>
      <c r="BR5" s="38" t="s">
        <v>1115</v>
      </c>
      <c r="BS5" s="78">
        <v>3.6</v>
      </c>
      <c r="BT5" s="50" t="s">
        <v>1115</v>
      </c>
      <c r="BU5" s="50" t="s">
        <v>1115</v>
      </c>
      <c r="BV5" s="50">
        <v>1</v>
      </c>
      <c r="BW5" s="50" t="s">
        <v>1115</v>
      </c>
      <c r="BX5" s="38" t="s">
        <v>1115</v>
      </c>
      <c r="BY5" s="38" t="s">
        <v>1044</v>
      </c>
      <c r="BZ5" s="38" t="s">
        <v>1045</v>
      </c>
      <c r="CA5" s="50">
        <v>3.4</v>
      </c>
      <c r="CB5" s="50" t="s">
        <v>1115</v>
      </c>
      <c r="CC5" s="50" t="s">
        <v>1115</v>
      </c>
      <c r="CD5" s="50">
        <v>1</v>
      </c>
      <c r="CE5" s="50" t="s">
        <v>1115</v>
      </c>
      <c r="CF5" s="50" t="s">
        <v>1115</v>
      </c>
      <c r="CG5" s="38" t="s">
        <v>1124</v>
      </c>
      <c r="CH5" s="60">
        <v>43525</v>
      </c>
      <c r="CI5" s="60" t="s">
        <v>1128</v>
      </c>
      <c r="CJ5" s="93" t="s">
        <v>1115</v>
      </c>
      <c r="CK5" s="58" t="s">
        <v>1115</v>
      </c>
      <c r="CL5" s="80" t="s">
        <v>1030</v>
      </c>
      <c r="CM5" s="80" t="s">
        <v>1115</v>
      </c>
      <c r="CN5" s="93" t="s">
        <v>1115</v>
      </c>
      <c r="CO5" s="38" t="s">
        <v>1125</v>
      </c>
      <c r="CP5" s="50">
        <v>1879433.9</v>
      </c>
      <c r="CQ5" s="50">
        <v>2345000</v>
      </c>
      <c r="CR5" s="38" t="s">
        <v>1115</v>
      </c>
      <c r="CS5" s="38" t="s">
        <v>1115</v>
      </c>
      <c r="CT5" s="50">
        <v>2070000</v>
      </c>
      <c r="CU5" s="50" t="s">
        <v>1115</v>
      </c>
      <c r="CV5" s="50" t="s">
        <v>1115</v>
      </c>
      <c r="CW5" s="38" t="s">
        <v>1030</v>
      </c>
      <c r="CX5" s="50">
        <v>265000</v>
      </c>
      <c r="CY5" s="50" t="s">
        <v>1115</v>
      </c>
      <c r="CZ5" s="50" t="s">
        <v>1115</v>
      </c>
      <c r="DA5" s="50" t="s">
        <v>1030</v>
      </c>
      <c r="DB5" s="50" t="s">
        <v>1115</v>
      </c>
      <c r="DC5" s="50" t="s">
        <v>1115</v>
      </c>
      <c r="DD5" s="38" t="s">
        <v>27</v>
      </c>
      <c r="DE5" s="38" t="s">
        <v>27</v>
      </c>
      <c r="DF5" s="50" t="s">
        <v>1115</v>
      </c>
      <c r="DG5" s="38" t="s">
        <v>1115</v>
      </c>
      <c r="DH5" s="38" t="s">
        <v>27</v>
      </c>
      <c r="DI5" s="57" t="s">
        <v>1115</v>
      </c>
      <c r="DJ5" s="38" t="s">
        <v>1115</v>
      </c>
      <c r="DK5" s="38" t="s">
        <v>1030</v>
      </c>
      <c r="DL5" s="38" t="s">
        <v>1030</v>
      </c>
      <c r="DM5" s="50" t="s">
        <v>1115</v>
      </c>
      <c r="DN5" s="38" t="s">
        <v>1115</v>
      </c>
      <c r="DO5" s="38" t="s">
        <v>1030</v>
      </c>
      <c r="DP5" s="57" t="s">
        <v>1115</v>
      </c>
      <c r="DQ5" s="38" t="s">
        <v>1115</v>
      </c>
      <c r="DR5" s="50" t="s">
        <v>1030</v>
      </c>
      <c r="DS5" s="82" t="s">
        <v>1030</v>
      </c>
      <c r="DT5" s="50" t="s">
        <v>1115</v>
      </c>
      <c r="DU5" s="58" t="s">
        <v>1115</v>
      </c>
      <c r="DV5" s="38" t="s">
        <v>1030</v>
      </c>
      <c r="DW5" s="57" t="s">
        <v>1115</v>
      </c>
      <c r="DX5" s="38" t="s">
        <v>1115</v>
      </c>
      <c r="DY5" s="52">
        <v>0</v>
      </c>
      <c r="DZ5" s="52">
        <v>0.02</v>
      </c>
      <c r="EA5" s="52">
        <v>0</v>
      </c>
      <c r="EB5" s="52">
        <v>0</v>
      </c>
      <c r="EC5" s="52">
        <v>0</v>
      </c>
      <c r="ED5" s="52">
        <v>0</v>
      </c>
      <c r="EE5" s="52">
        <v>0</v>
      </c>
      <c r="EF5" s="52">
        <v>0</v>
      </c>
      <c r="EG5" s="52">
        <v>0</v>
      </c>
      <c r="EH5" s="52">
        <v>0</v>
      </c>
      <c r="EI5" s="52" t="s">
        <v>1115</v>
      </c>
      <c r="EJ5" s="52" t="s">
        <v>1115</v>
      </c>
      <c r="EK5" s="52" t="s">
        <v>1115</v>
      </c>
      <c r="EL5" s="52" t="s">
        <v>1115</v>
      </c>
      <c r="EM5" s="52" t="s">
        <v>1115</v>
      </c>
      <c r="EN5" s="52" t="s">
        <v>1115</v>
      </c>
      <c r="EO5" s="52" t="s">
        <v>1115</v>
      </c>
      <c r="EP5" s="52" t="s">
        <v>1115</v>
      </c>
      <c r="EQ5" s="52" t="s">
        <v>1115</v>
      </c>
      <c r="ER5" s="52" t="s">
        <v>1115</v>
      </c>
      <c r="ES5" s="52">
        <v>0</v>
      </c>
      <c r="ET5" s="52">
        <v>0</v>
      </c>
      <c r="EU5" s="52">
        <v>0</v>
      </c>
      <c r="EV5" s="52">
        <v>0</v>
      </c>
      <c r="EW5" s="52">
        <v>0</v>
      </c>
      <c r="EX5" s="52" t="s">
        <v>1115</v>
      </c>
      <c r="EY5" s="52" t="s">
        <v>1115</v>
      </c>
      <c r="EZ5" s="52" t="s">
        <v>1115</v>
      </c>
      <c r="FA5" s="52" t="s">
        <v>1115</v>
      </c>
      <c r="FB5" s="52" t="s">
        <v>1115</v>
      </c>
      <c r="FC5" s="52" t="s">
        <v>1115</v>
      </c>
      <c r="FD5" s="52" t="s">
        <v>1115</v>
      </c>
      <c r="FE5" s="52" t="s">
        <v>1115</v>
      </c>
      <c r="FF5" s="52" t="s">
        <v>1115</v>
      </c>
      <c r="FG5" s="52" t="s">
        <v>1115</v>
      </c>
      <c r="FH5" s="88">
        <v>35921916</v>
      </c>
      <c r="FI5" s="94" t="s">
        <v>1030</v>
      </c>
      <c r="FJ5" s="88">
        <v>3288894</v>
      </c>
      <c r="FK5" s="94">
        <v>547644.19999999995</v>
      </c>
      <c r="FL5" s="94" t="s">
        <v>1030</v>
      </c>
      <c r="FM5" s="94" t="s">
        <v>1030</v>
      </c>
      <c r="FN5" s="94">
        <v>6183468</v>
      </c>
      <c r="FO5" s="94" t="s">
        <v>1030</v>
      </c>
      <c r="FP5" s="94">
        <v>1673818</v>
      </c>
      <c r="FQ5" s="94" t="s">
        <v>1030</v>
      </c>
      <c r="FR5" s="88">
        <v>788905</v>
      </c>
      <c r="FS5" s="88">
        <v>7020377</v>
      </c>
      <c r="FT5" s="37" t="s">
        <v>1115</v>
      </c>
      <c r="FU5" s="37" t="s">
        <v>1115</v>
      </c>
      <c r="FV5" s="37" t="s">
        <v>1115</v>
      </c>
      <c r="FW5" s="37" t="s">
        <v>1115</v>
      </c>
      <c r="FX5" s="37" t="s">
        <v>1115</v>
      </c>
      <c r="FY5" s="37" t="s">
        <v>1115</v>
      </c>
      <c r="FZ5" s="37" t="s">
        <v>1115</v>
      </c>
      <c r="GA5" s="37" t="s">
        <v>1115</v>
      </c>
      <c r="GB5" s="37" t="s">
        <v>1115</v>
      </c>
      <c r="GC5" s="37" t="s">
        <v>1115</v>
      </c>
      <c r="GD5" s="37" t="s">
        <v>1115</v>
      </c>
      <c r="GE5" s="37" t="s">
        <v>1115</v>
      </c>
      <c r="GF5" s="37">
        <v>2005725</v>
      </c>
      <c r="GG5" s="37" t="s">
        <v>1030</v>
      </c>
      <c r="GH5" s="37">
        <v>139235</v>
      </c>
      <c r="GI5" s="37" t="s">
        <v>1030</v>
      </c>
      <c r="GJ5" s="37">
        <v>674377</v>
      </c>
      <c r="GK5" s="37">
        <v>2075342</v>
      </c>
      <c r="GL5" s="57" t="s">
        <v>1115</v>
      </c>
      <c r="GM5" s="57" t="s">
        <v>1115</v>
      </c>
      <c r="GN5" s="57" t="s">
        <v>1115</v>
      </c>
      <c r="GO5" s="57" t="s">
        <v>1115</v>
      </c>
      <c r="GP5" s="57" t="s">
        <v>1115</v>
      </c>
      <c r="GQ5" s="57" t="s">
        <v>1115</v>
      </c>
      <c r="GR5" s="38" t="s">
        <v>1115</v>
      </c>
      <c r="GS5" s="38" t="s">
        <v>1115</v>
      </c>
      <c r="GT5" s="38" t="s">
        <v>1115</v>
      </c>
      <c r="GU5" s="38" t="s">
        <v>1115</v>
      </c>
      <c r="GV5" s="38" t="s">
        <v>1115</v>
      </c>
      <c r="GW5" s="38" t="s">
        <v>1115</v>
      </c>
      <c r="GX5" s="49">
        <v>1</v>
      </c>
      <c r="GY5" s="38" t="s">
        <v>1030</v>
      </c>
      <c r="GZ5" s="49">
        <v>1</v>
      </c>
      <c r="HA5" s="49">
        <v>1</v>
      </c>
      <c r="HB5" s="49">
        <v>0.5</v>
      </c>
      <c r="HC5" s="49">
        <v>0.5</v>
      </c>
      <c r="HD5" s="38" t="s">
        <v>1033</v>
      </c>
      <c r="HE5" s="55">
        <v>0.22339999999999999</v>
      </c>
      <c r="HF5" s="55">
        <v>0.45629999999999998</v>
      </c>
      <c r="HG5" s="55">
        <v>8.3599999999999994E-2</v>
      </c>
      <c r="HH5" s="55">
        <v>3.44E-2</v>
      </c>
      <c r="HI5" s="49">
        <v>0</v>
      </c>
      <c r="HJ5" s="37" t="s">
        <v>1030</v>
      </c>
      <c r="HK5" s="37" t="s">
        <v>1030</v>
      </c>
      <c r="HL5" s="38" t="s">
        <v>1030</v>
      </c>
      <c r="HM5" s="37" t="s">
        <v>1030</v>
      </c>
      <c r="HN5" s="37" t="s">
        <v>1030</v>
      </c>
      <c r="HO5" s="38" t="s">
        <v>1030</v>
      </c>
      <c r="HP5" s="49" t="s">
        <v>1115</v>
      </c>
      <c r="HQ5" s="49" t="s">
        <v>1115</v>
      </c>
      <c r="HR5" s="49" t="s">
        <v>1115</v>
      </c>
      <c r="HS5" s="49" t="s">
        <v>1115</v>
      </c>
      <c r="HT5" s="49" t="s">
        <v>1115</v>
      </c>
      <c r="HU5" s="49" t="s">
        <v>1115</v>
      </c>
      <c r="HV5" s="49" t="s">
        <v>1115</v>
      </c>
      <c r="HW5" s="49" t="s">
        <v>1115</v>
      </c>
      <c r="HX5" s="49" t="s">
        <v>1115</v>
      </c>
      <c r="HY5" s="49" t="s">
        <v>1115</v>
      </c>
      <c r="HZ5" s="49" t="s">
        <v>1115</v>
      </c>
      <c r="IA5" s="49" t="s">
        <v>1115</v>
      </c>
      <c r="IB5" s="38" t="s">
        <v>1030</v>
      </c>
      <c r="IC5" s="38" t="s">
        <v>1030</v>
      </c>
      <c r="ID5" s="38" t="s">
        <v>1030</v>
      </c>
      <c r="IE5" s="38" t="s">
        <v>1030</v>
      </c>
      <c r="IF5" s="38" t="s">
        <v>1030</v>
      </c>
      <c r="IG5" s="38" t="s">
        <v>1030</v>
      </c>
      <c r="IH5" s="38" t="s">
        <v>1115</v>
      </c>
      <c r="II5" s="38" t="s">
        <v>1115</v>
      </c>
      <c r="IJ5" s="38" t="s">
        <v>1115</v>
      </c>
      <c r="IK5" s="38" t="s">
        <v>1115</v>
      </c>
      <c r="IL5" s="38" t="s">
        <v>1115</v>
      </c>
      <c r="IM5" s="38" t="s">
        <v>1115</v>
      </c>
      <c r="IN5" s="38" t="s">
        <v>1115</v>
      </c>
      <c r="IO5" s="38" t="s">
        <v>1115</v>
      </c>
      <c r="IP5" s="38" t="s">
        <v>1115</v>
      </c>
      <c r="IQ5" s="38" t="s">
        <v>1115</v>
      </c>
      <c r="IR5" s="38" t="s">
        <v>1115</v>
      </c>
      <c r="IS5" s="38" t="s">
        <v>1115</v>
      </c>
      <c r="IT5" s="38" t="s">
        <v>1030</v>
      </c>
      <c r="IU5" s="38" t="s">
        <v>1030</v>
      </c>
      <c r="IV5" s="38" t="s">
        <v>1030</v>
      </c>
      <c r="IW5" s="38" t="s">
        <v>1030</v>
      </c>
      <c r="IX5" s="38" t="s">
        <v>1030</v>
      </c>
      <c r="IY5" s="38" t="s">
        <v>1030</v>
      </c>
      <c r="IZ5" s="38" t="s">
        <v>1030</v>
      </c>
      <c r="JA5" s="38" t="s">
        <v>1030</v>
      </c>
      <c r="JB5" s="38" t="s">
        <v>1030</v>
      </c>
      <c r="JC5" s="38" t="s">
        <v>1030</v>
      </c>
      <c r="JD5" s="38" t="s">
        <v>1030</v>
      </c>
      <c r="JE5" s="38" t="s">
        <v>1030</v>
      </c>
      <c r="JF5" s="38" t="s">
        <v>1030</v>
      </c>
      <c r="JG5" s="38" t="s">
        <v>1030</v>
      </c>
      <c r="JH5" s="38" t="s">
        <v>1030</v>
      </c>
      <c r="JI5" s="38" t="s">
        <v>1030</v>
      </c>
      <c r="JJ5" s="38" t="s">
        <v>1030</v>
      </c>
      <c r="JK5" s="38" t="s">
        <v>1033</v>
      </c>
      <c r="JL5" s="83">
        <v>0</v>
      </c>
      <c r="JM5" s="83">
        <v>0</v>
      </c>
      <c r="JN5" s="83">
        <v>0</v>
      </c>
      <c r="JO5" s="83">
        <v>0</v>
      </c>
      <c r="JP5" s="55" t="s">
        <v>27</v>
      </c>
      <c r="JQ5" s="38" t="s">
        <v>27</v>
      </c>
      <c r="JR5" s="38" t="s">
        <v>1032</v>
      </c>
      <c r="JS5" s="38" t="s">
        <v>1115</v>
      </c>
      <c r="JT5" s="38" t="s">
        <v>1030</v>
      </c>
      <c r="JU5" s="38" t="s">
        <v>1030</v>
      </c>
      <c r="JV5" s="38" t="s">
        <v>1030</v>
      </c>
      <c r="JW5" s="38" t="s">
        <v>1115</v>
      </c>
      <c r="JX5" s="38" t="s">
        <v>1115</v>
      </c>
      <c r="JY5" s="38" t="s">
        <v>1030</v>
      </c>
      <c r="JZ5" s="38" t="s">
        <v>1115</v>
      </c>
      <c r="KA5" s="38" t="s">
        <v>1115</v>
      </c>
      <c r="KB5" s="38" t="s">
        <v>1057</v>
      </c>
      <c r="KC5" s="38" t="s">
        <v>1030</v>
      </c>
      <c r="KD5" s="38" t="s">
        <v>1115</v>
      </c>
      <c r="KE5" s="38" t="s">
        <v>1115</v>
      </c>
      <c r="KF5" s="38" t="s">
        <v>1030</v>
      </c>
      <c r="KG5" s="38" t="s">
        <v>1115</v>
      </c>
      <c r="KH5" s="38" t="s">
        <v>1115</v>
      </c>
      <c r="KI5" s="38" t="s">
        <v>1032</v>
      </c>
      <c r="KJ5" s="38" t="s">
        <v>1030</v>
      </c>
      <c r="KK5" s="38" t="s">
        <v>1115</v>
      </c>
      <c r="KL5" s="38" t="s">
        <v>1115</v>
      </c>
      <c r="KM5" s="38" t="s">
        <v>1030</v>
      </c>
      <c r="KN5" s="38" t="s">
        <v>1115</v>
      </c>
      <c r="KO5" s="38" t="s">
        <v>1115</v>
      </c>
      <c r="KP5" s="38">
        <v>1</v>
      </c>
      <c r="KQ5" s="60">
        <v>43800</v>
      </c>
      <c r="KR5" s="38" t="s">
        <v>1030</v>
      </c>
      <c r="KS5" s="38" t="s">
        <v>1030</v>
      </c>
      <c r="KT5" s="38" t="s">
        <v>1115</v>
      </c>
      <c r="KU5" s="38" t="s">
        <v>1115</v>
      </c>
      <c r="KV5" s="38" t="s">
        <v>1115</v>
      </c>
      <c r="KW5" s="38" t="s">
        <v>1115</v>
      </c>
      <c r="KX5" s="38" t="s">
        <v>1030</v>
      </c>
      <c r="KY5" s="38" t="s">
        <v>1030</v>
      </c>
      <c r="KZ5" s="38" t="s">
        <v>1115</v>
      </c>
      <c r="LA5" s="38" t="s">
        <v>1115</v>
      </c>
      <c r="LB5" s="38" t="s">
        <v>1115</v>
      </c>
      <c r="LC5" s="38" t="s">
        <v>1115</v>
      </c>
      <c r="LD5" s="38" t="s">
        <v>1042</v>
      </c>
      <c r="LE5" s="38" t="s">
        <v>1030</v>
      </c>
      <c r="LF5" s="38" t="s">
        <v>1030</v>
      </c>
      <c r="LG5" s="38" t="s">
        <v>1030</v>
      </c>
      <c r="LH5" s="38" t="s">
        <v>1030</v>
      </c>
      <c r="LI5" s="38" t="s">
        <v>1030</v>
      </c>
      <c r="LJ5" s="38" t="s">
        <v>1030</v>
      </c>
      <c r="LK5" s="38" t="s">
        <v>1030</v>
      </c>
      <c r="LL5" s="38" t="s">
        <v>1030</v>
      </c>
      <c r="LM5" s="38" t="s">
        <v>1030</v>
      </c>
      <c r="LN5" s="38" t="s">
        <v>1030</v>
      </c>
    </row>
    <row r="6" spans="1:326" s="41" customFormat="1" ht="12.75" x14ac:dyDescent="0.25">
      <c r="A6" s="38" t="s">
        <v>1043</v>
      </c>
      <c r="B6" s="38" t="s">
        <v>1105</v>
      </c>
      <c r="C6" s="38" t="s">
        <v>1156</v>
      </c>
      <c r="D6" s="47">
        <v>0</v>
      </c>
      <c r="E6" s="47">
        <v>12</v>
      </c>
      <c r="F6" s="47">
        <v>0</v>
      </c>
      <c r="G6" s="47">
        <v>12</v>
      </c>
      <c r="H6" s="47" t="s">
        <v>1030</v>
      </c>
      <c r="I6" s="47" t="s">
        <v>1030</v>
      </c>
      <c r="J6" s="38" t="s">
        <v>1030</v>
      </c>
      <c r="K6" s="38" t="s">
        <v>1030</v>
      </c>
      <c r="L6" s="37" t="s">
        <v>1030</v>
      </c>
      <c r="M6" s="37" t="s">
        <v>1030</v>
      </c>
      <c r="N6" s="38" t="s">
        <v>1030</v>
      </c>
      <c r="O6" s="37" t="s">
        <v>1030</v>
      </c>
      <c r="P6" s="37" t="s">
        <v>1030</v>
      </c>
      <c r="Q6" s="37" t="s">
        <v>1115</v>
      </c>
      <c r="R6" s="37" t="s">
        <v>1115</v>
      </c>
      <c r="S6" s="37">
        <v>5</v>
      </c>
      <c r="T6" s="37" t="s">
        <v>1115</v>
      </c>
      <c r="U6" s="37" t="s">
        <v>1115</v>
      </c>
      <c r="V6" s="37" t="s">
        <v>1115</v>
      </c>
      <c r="W6" s="37" t="s">
        <v>1115</v>
      </c>
      <c r="X6" s="37" t="s">
        <v>1115</v>
      </c>
      <c r="Y6" s="37">
        <v>358</v>
      </c>
      <c r="Z6" s="37" t="s">
        <v>1115</v>
      </c>
      <c r="AA6" s="37" t="s">
        <v>1115</v>
      </c>
      <c r="AB6" s="37">
        <v>0</v>
      </c>
      <c r="AC6" s="37" t="s">
        <v>1115</v>
      </c>
      <c r="AD6" s="37" t="s">
        <v>1115</v>
      </c>
      <c r="AE6" s="77">
        <v>13</v>
      </c>
      <c r="AF6" s="37" t="s">
        <v>1115</v>
      </c>
      <c r="AG6" s="37" t="s">
        <v>1115</v>
      </c>
      <c r="AH6" s="37" t="s">
        <v>1030</v>
      </c>
      <c r="AI6" s="37" t="s">
        <v>1115</v>
      </c>
      <c r="AJ6" s="37" t="s">
        <v>1115</v>
      </c>
      <c r="AK6" s="37">
        <v>152220</v>
      </c>
      <c r="AL6" s="37" t="s">
        <v>1115</v>
      </c>
      <c r="AM6" s="37" t="s">
        <v>1115</v>
      </c>
      <c r="AN6" s="37" t="s">
        <v>1030</v>
      </c>
      <c r="AO6" s="37" t="s">
        <v>1115</v>
      </c>
      <c r="AP6" s="37" t="s">
        <v>1115</v>
      </c>
      <c r="AQ6" s="75">
        <v>5</v>
      </c>
      <c r="AR6" s="75" t="s">
        <v>1115</v>
      </c>
      <c r="AS6" s="75" t="s">
        <v>1115</v>
      </c>
      <c r="AT6" s="101" t="s">
        <v>1030</v>
      </c>
      <c r="AU6" s="101" t="s">
        <v>1030</v>
      </c>
      <c r="AV6" s="101" t="s">
        <v>1030</v>
      </c>
      <c r="AW6" s="75" t="s">
        <v>1030</v>
      </c>
      <c r="AX6" s="37">
        <v>12</v>
      </c>
      <c r="AY6" s="37">
        <v>12</v>
      </c>
      <c r="AZ6" s="37">
        <v>12</v>
      </c>
      <c r="BA6" s="75" t="s">
        <v>1030</v>
      </c>
      <c r="BB6" s="38" t="s">
        <v>1030</v>
      </c>
      <c r="BC6" s="38" t="s">
        <v>1030</v>
      </c>
      <c r="BD6" s="38" t="s">
        <v>1030</v>
      </c>
      <c r="BE6" s="55" t="s">
        <v>27</v>
      </c>
      <c r="BF6" s="55" t="s">
        <v>1115</v>
      </c>
      <c r="BG6" s="55" t="s">
        <v>1115</v>
      </c>
      <c r="BH6" s="55" t="s">
        <v>1115</v>
      </c>
      <c r="BI6" s="55" t="s">
        <v>27</v>
      </c>
      <c r="BJ6" s="55" t="s">
        <v>1115</v>
      </c>
      <c r="BK6" s="55" t="s">
        <v>1115</v>
      </c>
      <c r="BL6" s="38" t="s">
        <v>27</v>
      </c>
      <c r="BM6" s="77" t="s">
        <v>1115</v>
      </c>
      <c r="BN6" s="55" t="s">
        <v>1115</v>
      </c>
      <c r="BO6" s="38" t="s">
        <v>1115</v>
      </c>
      <c r="BP6" s="38" t="s">
        <v>27</v>
      </c>
      <c r="BQ6" s="55" t="s">
        <v>1115</v>
      </c>
      <c r="BR6" s="38" t="s">
        <v>1115</v>
      </c>
      <c r="BS6" s="78" t="s">
        <v>1115</v>
      </c>
      <c r="BT6" s="50" t="s">
        <v>1115</v>
      </c>
      <c r="BU6" s="50" t="s">
        <v>1115</v>
      </c>
      <c r="BV6" s="50">
        <v>1</v>
      </c>
      <c r="BW6" s="50" t="s">
        <v>1115</v>
      </c>
      <c r="BX6" s="38" t="s">
        <v>1115</v>
      </c>
      <c r="BY6" s="38" t="s">
        <v>1030</v>
      </c>
      <c r="BZ6" s="38" t="s">
        <v>1030</v>
      </c>
      <c r="CA6" s="50" t="s">
        <v>1115</v>
      </c>
      <c r="CB6" s="50" t="s">
        <v>1115</v>
      </c>
      <c r="CC6" s="50" t="s">
        <v>1115</v>
      </c>
      <c r="CD6" s="50">
        <v>3</v>
      </c>
      <c r="CE6" s="50" t="s">
        <v>1115</v>
      </c>
      <c r="CF6" s="50" t="s">
        <v>1115</v>
      </c>
      <c r="CG6" s="50" t="s">
        <v>1030</v>
      </c>
      <c r="CH6" s="60" t="s">
        <v>1030</v>
      </c>
      <c r="CI6" s="93" t="s">
        <v>1115</v>
      </c>
      <c r="CJ6" s="93" t="s">
        <v>1115</v>
      </c>
      <c r="CK6" s="93" t="s">
        <v>1115</v>
      </c>
      <c r="CL6" s="60">
        <v>42979</v>
      </c>
      <c r="CM6" s="80" t="s">
        <v>1115</v>
      </c>
      <c r="CN6" s="93" t="s">
        <v>1115</v>
      </c>
      <c r="CO6" s="38" t="s">
        <v>1030</v>
      </c>
      <c r="CP6" s="50" t="s">
        <v>1030</v>
      </c>
      <c r="CQ6" s="38" t="s">
        <v>1115</v>
      </c>
      <c r="CR6" s="38" t="s">
        <v>1115</v>
      </c>
      <c r="CS6" s="38" t="s">
        <v>1115</v>
      </c>
      <c r="CT6" s="50">
        <v>1210000</v>
      </c>
      <c r="CU6" s="50" t="s">
        <v>1115</v>
      </c>
      <c r="CV6" s="50" t="s">
        <v>1115</v>
      </c>
      <c r="CW6" s="38" t="s">
        <v>1030</v>
      </c>
      <c r="CX6" s="50" t="s">
        <v>1115</v>
      </c>
      <c r="CY6" s="50" t="s">
        <v>1115</v>
      </c>
      <c r="CZ6" s="50" t="s">
        <v>1115</v>
      </c>
      <c r="DA6" s="50">
        <v>1210000</v>
      </c>
      <c r="DB6" s="50" t="s">
        <v>1115</v>
      </c>
      <c r="DC6" s="50" t="s">
        <v>1115</v>
      </c>
      <c r="DD6" s="38" t="s">
        <v>27</v>
      </c>
      <c r="DE6" s="38" t="s">
        <v>1115</v>
      </c>
      <c r="DF6" s="50" t="s">
        <v>1115</v>
      </c>
      <c r="DG6" s="38" t="s">
        <v>1115</v>
      </c>
      <c r="DH6" s="38" t="s">
        <v>27</v>
      </c>
      <c r="DI6" s="57" t="s">
        <v>1115</v>
      </c>
      <c r="DJ6" s="38" t="s">
        <v>1115</v>
      </c>
      <c r="DK6" s="38" t="s">
        <v>1030</v>
      </c>
      <c r="DL6" s="38" t="s">
        <v>1115</v>
      </c>
      <c r="DM6" s="50" t="s">
        <v>1115</v>
      </c>
      <c r="DN6" s="38" t="s">
        <v>1115</v>
      </c>
      <c r="DO6" s="38" t="s">
        <v>1030</v>
      </c>
      <c r="DP6" s="57" t="s">
        <v>1115</v>
      </c>
      <c r="DQ6" s="38" t="s">
        <v>1115</v>
      </c>
      <c r="DR6" s="50" t="s">
        <v>1030</v>
      </c>
      <c r="DS6" s="82" t="s">
        <v>1115</v>
      </c>
      <c r="DT6" s="50" t="s">
        <v>1115</v>
      </c>
      <c r="DU6" s="58" t="s">
        <v>1115</v>
      </c>
      <c r="DV6" s="38" t="s">
        <v>1030</v>
      </c>
      <c r="DW6" s="57" t="s">
        <v>1115</v>
      </c>
      <c r="DX6" s="38" t="s">
        <v>1115</v>
      </c>
      <c r="DY6" s="52">
        <v>0</v>
      </c>
      <c r="DZ6" s="52">
        <v>0</v>
      </c>
      <c r="EA6" s="52">
        <v>0</v>
      </c>
      <c r="EB6" s="52">
        <v>0</v>
      </c>
      <c r="EC6" s="52">
        <v>0</v>
      </c>
      <c r="ED6" s="52" t="s">
        <v>1115</v>
      </c>
      <c r="EE6" s="52" t="s">
        <v>1115</v>
      </c>
      <c r="EF6" s="52" t="s">
        <v>1115</v>
      </c>
      <c r="EG6" s="52" t="s">
        <v>1115</v>
      </c>
      <c r="EH6" s="52" t="s">
        <v>1115</v>
      </c>
      <c r="EI6" s="52" t="s">
        <v>1115</v>
      </c>
      <c r="EJ6" s="52" t="s">
        <v>1115</v>
      </c>
      <c r="EK6" s="52" t="s">
        <v>1115</v>
      </c>
      <c r="EL6" s="52" t="s">
        <v>1115</v>
      </c>
      <c r="EM6" s="52" t="s">
        <v>1115</v>
      </c>
      <c r="EN6" s="52" t="s">
        <v>1115</v>
      </c>
      <c r="EO6" s="52" t="s">
        <v>1115</v>
      </c>
      <c r="EP6" s="52" t="s">
        <v>1115</v>
      </c>
      <c r="EQ6" s="52" t="s">
        <v>1115</v>
      </c>
      <c r="ER6" s="52" t="s">
        <v>1115</v>
      </c>
      <c r="ES6" s="52">
        <v>0</v>
      </c>
      <c r="ET6" s="52">
        <v>0</v>
      </c>
      <c r="EU6" s="52">
        <v>0</v>
      </c>
      <c r="EV6" s="52">
        <v>0</v>
      </c>
      <c r="EW6" s="52">
        <v>0</v>
      </c>
      <c r="EX6" s="52" t="s">
        <v>1115</v>
      </c>
      <c r="EY6" s="52" t="s">
        <v>1115</v>
      </c>
      <c r="EZ6" s="52" t="s">
        <v>1115</v>
      </c>
      <c r="FA6" s="52" t="s">
        <v>1115</v>
      </c>
      <c r="FB6" s="52" t="s">
        <v>1115</v>
      </c>
      <c r="FC6" s="52" t="s">
        <v>1115</v>
      </c>
      <c r="FD6" s="52" t="s">
        <v>1115</v>
      </c>
      <c r="FE6" s="52" t="s">
        <v>1115</v>
      </c>
      <c r="FF6" s="52" t="s">
        <v>1115</v>
      </c>
      <c r="FG6" s="52" t="s">
        <v>1115</v>
      </c>
      <c r="FH6" s="94" t="s">
        <v>1030</v>
      </c>
      <c r="FI6" s="94" t="s">
        <v>1030</v>
      </c>
      <c r="FJ6" s="94" t="s">
        <v>1030</v>
      </c>
      <c r="FK6" s="94" t="s">
        <v>1030</v>
      </c>
      <c r="FL6" s="94" t="s">
        <v>1030</v>
      </c>
      <c r="FM6" s="94" t="s">
        <v>1030</v>
      </c>
      <c r="FN6" s="94" t="s">
        <v>1115</v>
      </c>
      <c r="FO6" s="94" t="s">
        <v>1115</v>
      </c>
      <c r="FP6" s="94" t="s">
        <v>1115</v>
      </c>
      <c r="FQ6" s="94" t="s">
        <v>1115</v>
      </c>
      <c r="FR6" s="94" t="s">
        <v>1115</v>
      </c>
      <c r="FS6" s="94" t="s">
        <v>1115</v>
      </c>
      <c r="FT6" s="37" t="s">
        <v>1115</v>
      </c>
      <c r="FU6" s="37" t="s">
        <v>1115</v>
      </c>
      <c r="FV6" s="37" t="s">
        <v>1115</v>
      </c>
      <c r="FW6" s="37" t="s">
        <v>1115</v>
      </c>
      <c r="FX6" s="37" t="s">
        <v>1115</v>
      </c>
      <c r="FY6" s="37" t="s">
        <v>1115</v>
      </c>
      <c r="FZ6" s="37" t="s">
        <v>1115</v>
      </c>
      <c r="GA6" s="37" t="s">
        <v>1115</v>
      </c>
      <c r="GB6" s="37" t="s">
        <v>1115</v>
      </c>
      <c r="GC6" s="37" t="s">
        <v>1115</v>
      </c>
      <c r="GD6" s="37" t="s">
        <v>1115</v>
      </c>
      <c r="GE6" s="37" t="s">
        <v>1115</v>
      </c>
      <c r="GF6" s="37">
        <v>1032705</v>
      </c>
      <c r="GG6" s="37" t="s">
        <v>1030</v>
      </c>
      <c r="GH6" s="37">
        <v>253732</v>
      </c>
      <c r="GI6" s="37" t="s">
        <v>1030</v>
      </c>
      <c r="GJ6" s="37">
        <v>701139</v>
      </c>
      <c r="GK6" s="37">
        <v>11159571</v>
      </c>
      <c r="GL6" s="57" t="s">
        <v>1115</v>
      </c>
      <c r="GM6" s="57" t="s">
        <v>1115</v>
      </c>
      <c r="GN6" s="57" t="s">
        <v>1115</v>
      </c>
      <c r="GO6" s="57" t="s">
        <v>1115</v>
      </c>
      <c r="GP6" s="57" t="s">
        <v>1115</v>
      </c>
      <c r="GQ6" s="57" t="s">
        <v>1115</v>
      </c>
      <c r="GR6" s="38" t="s">
        <v>1115</v>
      </c>
      <c r="GS6" s="38" t="s">
        <v>1115</v>
      </c>
      <c r="GT6" s="38" t="s">
        <v>1115</v>
      </c>
      <c r="GU6" s="38" t="s">
        <v>1115</v>
      </c>
      <c r="GV6" s="38" t="s">
        <v>1115</v>
      </c>
      <c r="GW6" s="38" t="s">
        <v>1115</v>
      </c>
      <c r="GX6" s="49">
        <v>0</v>
      </c>
      <c r="GY6" s="38" t="s">
        <v>1115</v>
      </c>
      <c r="GZ6" s="49" t="s">
        <v>1030</v>
      </c>
      <c r="HA6" s="49" t="s">
        <v>1030</v>
      </c>
      <c r="HB6" s="49" t="s">
        <v>1030</v>
      </c>
      <c r="HC6" s="49" t="s">
        <v>1030</v>
      </c>
      <c r="HD6" s="38" t="s">
        <v>1030</v>
      </c>
      <c r="HE6" s="38" t="s">
        <v>1030</v>
      </c>
      <c r="HF6" s="38" t="s">
        <v>1030</v>
      </c>
      <c r="HG6" s="38" t="s">
        <v>1030</v>
      </c>
      <c r="HH6" s="55" t="s">
        <v>1030</v>
      </c>
      <c r="HI6" s="38" t="s">
        <v>1030</v>
      </c>
      <c r="HJ6" s="37" t="s">
        <v>1115</v>
      </c>
      <c r="HK6" s="37" t="s">
        <v>1115</v>
      </c>
      <c r="HL6" s="38" t="s">
        <v>1115</v>
      </c>
      <c r="HM6" s="37" t="s">
        <v>1115</v>
      </c>
      <c r="HN6" s="37" t="s">
        <v>1115</v>
      </c>
      <c r="HO6" s="38" t="s">
        <v>1115</v>
      </c>
      <c r="HP6" s="49" t="s">
        <v>1115</v>
      </c>
      <c r="HQ6" s="49" t="s">
        <v>1115</v>
      </c>
      <c r="HR6" s="49" t="s">
        <v>1115</v>
      </c>
      <c r="HS6" s="49" t="s">
        <v>1115</v>
      </c>
      <c r="HT6" s="49" t="s">
        <v>1115</v>
      </c>
      <c r="HU6" s="49" t="s">
        <v>1115</v>
      </c>
      <c r="HV6" s="49" t="s">
        <v>1115</v>
      </c>
      <c r="HW6" s="49" t="s">
        <v>1115</v>
      </c>
      <c r="HX6" s="49" t="s">
        <v>1115</v>
      </c>
      <c r="HY6" s="49" t="s">
        <v>1115</v>
      </c>
      <c r="HZ6" s="49" t="s">
        <v>1115</v>
      </c>
      <c r="IA6" s="49" t="s">
        <v>1115</v>
      </c>
      <c r="IB6" s="38" t="s">
        <v>1030</v>
      </c>
      <c r="IC6" s="38" t="s">
        <v>1030</v>
      </c>
      <c r="ID6" s="38" t="s">
        <v>1030</v>
      </c>
      <c r="IE6" s="38" t="s">
        <v>1030</v>
      </c>
      <c r="IF6" s="38" t="s">
        <v>1030</v>
      </c>
      <c r="IG6" s="38" t="s">
        <v>1030</v>
      </c>
      <c r="IH6" s="57" t="s">
        <v>1115</v>
      </c>
      <c r="II6" s="57" t="s">
        <v>1115</v>
      </c>
      <c r="IJ6" s="57" t="s">
        <v>1115</v>
      </c>
      <c r="IK6" s="57" t="s">
        <v>1115</v>
      </c>
      <c r="IL6" s="57" t="s">
        <v>1115</v>
      </c>
      <c r="IM6" s="57" t="s">
        <v>1115</v>
      </c>
      <c r="IN6" s="57" t="s">
        <v>1115</v>
      </c>
      <c r="IO6" s="57" t="s">
        <v>1115</v>
      </c>
      <c r="IP6" s="57" t="s">
        <v>1115</v>
      </c>
      <c r="IQ6" s="57" t="s">
        <v>1115</v>
      </c>
      <c r="IR6" s="57" t="s">
        <v>1115</v>
      </c>
      <c r="IS6" s="57" t="s">
        <v>1115</v>
      </c>
      <c r="IT6" s="38" t="s">
        <v>1030</v>
      </c>
      <c r="IU6" s="38" t="s">
        <v>1030</v>
      </c>
      <c r="IV6" s="38" t="s">
        <v>1030</v>
      </c>
      <c r="IW6" s="38" t="s">
        <v>1030</v>
      </c>
      <c r="IX6" s="38" t="s">
        <v>1030</v>
      </c>
      <c r="IY6" s="38" t="s">
        <v>1030</v>
      </c>
      <c r="IZ6" s="38" t="s">
        <v>1030</v>
      </c>
      <c r="JA6" s="38" t="s">
        <v>1030</v>
      </c>
      <c r="JB6" s="38" t="s">
        <v>1030</v>
      </c>
      <c r="JC6" s="38" t="s">
        <v>1030</v>
      </c>
      <c r="JD6" s="38" t="s">
        <v>1030</v>
      </c>
      <c r="JE6" s="38" t="s">
        <v>1030</v>
      </c>
      <c r="JF6" s="38" t="s">
        <v>1030</v>
      </c>
      <c r="JG6" s="38" t="s">
        <v>1030</v>
      </c>
      <c r="JH6" s="38" t="s">
        <v>1030</v>
      </c>
      <c r="JI6" s="38" t="s">
        <v>1030</v>
      </c>
      <c r="JJ6" s="38" t="s">
        <v>1030</v>
      </c>
      <c r="JK6" s="38" t="s">
        <v>1030</v>
      </c>
      <c r="JL6" s="38" t="s">
        <v>1115</v>
      </c>
      <c r="JM6" s="38" t="s">
        <v>1115</v>
      </c>
      <c r="JN6" s="38" t="s">
        <v>1115</v>
      </c>
      <c r="JO6" s="38" t="s">
        <v>1115</v>
      </c>
      <c r="JP6" s="38" t="s">
        <v>1115</v>
      </c>
      <c r="JQ6" s="38" t="s">
        <v>1115</v>
      </c>
      <c r="JR6" s="38" t="s">
        <v>1030</v>
      </c>
      <c r="JS6" s="38" t="s">
        <v>1030</v>
      </c>
      <c r="JT6" s="38" t="s">
        <v>1030</v>
      </c>
      <c r="JU6" s="38" t="s">
        <v>1030</v>
      </c>
      <c r="JV6" s="38" t="s">
        <v>1115</v>
      </c>
      <c r="JW6" s="38" t="s">
        <v>1115</v>
      </c>
      <c r="JX6" s="38" t="s">
        <v>1115</v>
      </c>
      <c r="JY6" s="38" t="s">
        <v>1030</v>
      </c>
      <c r="JZ6" s="38" t="s">
        <v>1115</v>
      </c>
      <c r="KA6" s="38" t="s">
        <v>1115</v>
      </c>
      <c r="KB6" s="38" t="s">
        <v>1030</v>
      </c>
      <c r="KC6" s="38" t="s">
        <v>1115</v>
      </c>
      <c r="KD6" s="38" t="s">
        <v>1115</v>
      </c>
      <c r="KE6" s="38" t="s">
        <v>1115</v>
      </c>
      <c r="KF6" s="38" t="s">
        <v>1030</v>
      </c>
      <c r="KG6" s="38" t="s">
        <v>1115</v>
      </c>
      <c r="KH6" s="38" t="s">
        <v>1115</v>
      </c>
      <c r="KI6" s="38" t="s">
        <v>1030</v>
      </c>
      <c r="KJ6" s="38" t="s">
        <v>1115</v>
      </c>
      <c r="KK6" s="38" t="s">
        <v>1115</v>
      </c>
      <c r="KL6" s="38" t="s">
        <v>1115</v>
      </c>
      <c r="KM6" s="38" t="s">
        <v>1030</v>
      </c>
      <c r="KN6" s="38" t="s">
        <v>1115</v>
      </c>
      <c r="KO6" s="38" t="s">
        <v>1115</v>
      </c>
      <c r="KP6" s="38" t="s">
        <v>1030</v>
      </c>
      <c r="KQ6" s="38" t="s">
        <v>1030</v>
      </c>
      <c r="KR6" s="38" t="s">
        <v>1030</v>
      </c>
      <c r="KS6" s="38" t="s">
        <v>1030</v>
      </c>
      <c r="KT6" s="38" t="s">
        <v>1115</v>
      </c>
      <c r="KU6" s="38" t="s">
        <v>1115</v>
      </c>
      <c r="KV6" s="38" t="s">
        <v>1115</v>
      </c>
      <c r="KW6" s="38" t="s">
        <v>1115</v>
      </c>
      <c r="KX6" s="38" t="s">
        <v>1030</v>
      </c>
      <c r="KY6" s="38" t="s">
        <v>1030</v>
      </c>
      <c r="KZ6" s="38" t="s">
        <v>1115</v>
      </c>
      <c r="LA6" s="38" t="s">
        <v>1115</v>
      </c>
      <c r="LB6" s="38" t="s">
        <v>1115</v>
      </c>
      <c r="LC6" s="38" t="s">
        <v>1115</v>
      </c>
      <c r="LD6" s="38" t="s">
        <v>1042</v>
      </c>
      <c r="LE6" s="38" t="s">
        <v>1030</v>
      </c>
      <c r="LF6" s="38" t="s">
        <v>1030</v>
      </c>
      <c r="LG6" s="38" t="s">
        <v>1030</v>
      </c>
      <c r="LH6" s="38" t="s">
        <v>1030</v>
      </c>
      <c r="LI6" s="38" t="s">
        <v>1030</v>
      </c>
      <c r="LJ6" s="38" t="s">
        <v>1030</v>
      </c>
      <c r="LK6" s="38" t="s">
        <v>1030</v>
      </c>
      <c r="LL6" s="38" t="s">
        <v>1030</v>
      </c>
      <c r="LM6" s="38" t="s">
        <v>1030</v>
      </c>
      <c r="LN6" s="38" t="s">
        <v>1030</v>
      </c>
    </row>
    <row r="7" spans="1:326" s="41" customFormat="1" ht="12.75" x14ac:dyDescent="0.25">
      <c r="A7" s="38" t="s">
        <v>1076</v>
      </c>
      <c r="B7" s="38" t="s">
        <v>1110</v>
      </c>
      <c r="C7" s="38" t="s">
        <v>1079</v>
      </c>
      <c r="D7" s="47" t="s">
        <v>1030</v>
      </c>
      <c r="E7" s="47" t="s">
        <v>1115</v>
      </c>
      <c r="F7" s="47" t="s">
        <v>1030</v>
      </c>
      <c r="G7" s="47" t="s">
        <v>1115</v>
      </c>
      <c r="H7" s="47" t="s">
        <v>1030</v>
      </c>
      <c r="I7" s="47" t="s">
        <v>1115</v>
      </c>
      <c r="J7" s="38" t="s">
        <v>1030</v>
      </c>
      <c r="K7" s="38" t="s">
        <v>1030</v>
      </c>
      <c r="L7" s="37">
        <v>99</v>
      </c>
      <c r="M7" s="37">
        <v>192</v>
      </c>
      <c r="N7" s="38" t="s">
        <v>1030</v>
      </c>
      <c r="O7" s="37" t="s">
        <v>1030</v>
      </c>
      <c r="P7" s="37" t="s">
        <v>1115</v>
      </c>
      <c r="Q7" s="37" t="s">
        <v>1115</v>
      </c>
      <c r="R7" s="37" t="s">
        <v>1115</v>
      </c>
      <c r="S7" s="37" t="s">
        <v>1115</v>
      </c>
      <c r="T7" s="37" t="s">
        <v>1115</v>
      </c>
      <c r="U7" s="37" t="s">
        <v>1115</v>
      </c>
      <c r="V7" s="37" t="s">
        <v>1115</v>
      </c>
      <c r="W7" s="37" t="s">
        <v>1115</v>
      </c>
      <c r="X7" s="37" t="s">
        <v>1115</v>
      </c>
      <c r="Y7" s="37" t="s">
        <v>1115</v>
      </c>
      <c r="Z7" s="37" t="s">
        <v>1115</v>
      </c>
      <c r="AA7" s="37" t="s">
        <v>1115</v>
      </c>
      <c r="AB7" s="77">
        <v>13.6</v>
      </c>
      <c r="AC7" s="37" t="s">
        <v>1115</v>
      </c>
      <c r="AD7" s="37" t="s">
        <v>1115</v>
      </c>
      <c r="AE7" s="37" t="s">
        <v>1115</v>
      </c>
      <c r="AF7" s="37" t="s">
        <v>1115</v>
      </c>
      <c r="AG7" s="37" t="s">
        <v>1115</v>
      </c>
      <c r="AH7" s="37">
        <v>7426370</v>
      </c>
      <c r="AI7" s="37" t="s">
        <v>1115</v>
      </c>
      <c r="AJ7" s="37" t="s">
        <v>1115</v>
      </c>
      <c r="AK7" s="37" t="s">
        <v>1115</v>
      </c>
      <c r="AL7" s="37" t="s">
        <v>1115</v>
      </c>
      <c r="AM7" s="37" t="s">
        <v>1115</v>
      </c>
      <c r="AN7" s="37">
        <v>7</v>
      </c>
      <c r="AO7" s="37" t="s">
        <v>1115</v>
      </c>
      <c r="AP7" s="37" t="s">
        <v>1115</v>
      </c>
      <c r="AQ7" s="75" t="s">
        <v>1115</v>
      </c>
      <c r="AR7" s="75" t="s">
        <v>1115</v>
      </c>
      <c r="AS7" s="75" t="s">
        <v>1115</v>
      </c>
      <c r="AT7" s="53" t="s">
        <v>1030</v>
      </c>
      <c r="AU7" s="53" t="s">
        <v>1030</v>
      </c>
      <c r="AV7" s="53" t="s">
        <v>1030</v>
      </c>
      <c r="AW7" s="75" t="s">
        <v>1030</v>
      </c>
      <c r="AX7" s="75" t="s">
        <v>1115</v>
      </c>
      <c r="AY7" s="53" t="s">
        <v>1115</v>
      </c>
      <c r="AZ7" s="53" t="s">
        <v>1115</v>
      </c>
      <c r="BA7" s="37" t="s">
        <v>1115</v>
      </c>
      <c r="BB7" s="38" t="s">
        <v>1030</v>
      </c>
      <c r="BC7" s="38" t="s">
        <v>1030</v>
      </c>
      <c r="BD7" s="48" t="s">
        <v>1030</v>
      </c>
      <c r="BE7" s="55">
        <v>0.97499999999999998</v>
      </c>
      <c r="BF7" s="55" t="s">
        <v>1115</v>
      </c>
      <c r="BG7" s="55" t="s">
        <v>1115</v>
      </c>
      <c r="BH7" s="38" t="s">
        <v>1115</v>
      </c>
      <c r="BI7" s="55" t="s">
        <v>1115</v>
      </c>
      <c r="BJ7" s="55" t="s">
        <v>1115</v>
      </c>
      <c r="BK7" s="55" t="s">
        <v>1115</v>
      </c>
      <c r="BL7" s="55">
        <v>2.5000000000000001E-2</v>
      </c>
      <c r="BM7" s="55" t="s">
        <v>1115</v>
      </c>
      <c r="BN7" s="55" t="s">
        <v>1115</v>
      </c>
      <c r="BO7" s="55" t="s">
        <v>1115</v>
      </c>
      <c r="BP7" s="38" t="s">
        <v>1115</v>
      </c>
      <c r="BQ7" s="55" t="s">
        <v>1115</v>
      </c>
      <c r="BR7" s="38" t="s">
        <v>1115</v>
      </c>
      <c r="BS7" s="78" t="s">
        <v>1115</v>
      </c>
      <c r="BT7" s="50" t="s">
        <v>1115</v>
      </c>
      <c r="BU7" s="50" t="s">
        <v>1115</v>
      </c>
      <c r="BV7" s="50" t="s">
        <v>1115</v>
      </c>
      <c r="BW7" s="50" t="s">
        <v>1115</v>
      </c>
      <c r="BX7" s="38" t="s">
        <v>1115</v>
      </c>
      <c r="BY7" s="38" t="s">
        <v>1144</v>
      </c>
      <c r="BZ7" s="38" t="s">
        <v>1077</v>
      </c>
      <c r="CA7" s="50" t="s">
        <v>1115</v>
      </c>
      <c r="CB7" s="50" t="s">
        <v>1115</v>
      </c>
      <c r="CC7" s="50" t="s">
        <v>1115</v>
      </c>
      <c r="CD7" s="50" t="s">
        <v>1115</v>
      </c>
      <c r="CE7" s="50" t="s">
        <v>1115</v>
      </c>
      <c r="CF7" s="50" t="s">
        <v>1115</v>
      </c>
      <c r="CG7" s="99" t="s">
        <v>1145</v>
      </c>
      <c r="CH7" s="58" t="s">
        <v>1030</v>
      </c>
      <c r="CI7" s="93" t="s">
        <v>1115</v>
      </c>
      <c r="CJ7" s="93" t="s">
        <v>1115</v>
      </c>
      <c r="CK7" s="93" t="s">
        <v>1115</v>
      </c>
      <c r="CL7" s="93" t="s">
        <v>1115</v>
      </c>
      <c r="CM7" s="80" t="s">
        <v>1115</v>
      </c>
      <c r="CN7" s="93" t="s">
        <v>1115</v>
      </c>
      <c r="CO7" s="38" t="s">
        <v>1032</v>
      </c>
      <c r="CP7" s="50">
        <v>66740019.280000001</v>
      </c>
      <c r="CQ7" s="38" t="s">
        <v>1115</v>
      </c>
      <c r="CR7" s="38" t="s">
        <v>1115</v>
      </c>
      <c r="CS7" s="38" t="s">
        <v>1115</v>
      </c>
      <c r="CT7" s="38" t="s">
        <v>1115</v>
      </c>
      <c r="CU7" s="50" t="s">
        <v>1115</v>
      </c>
      <c r="CV7" s="50" t="s">
        <v>1115</v>
      </c>
      <c r="CW7" s="38" t="s">
        <v>1030</v>
      </c>
      <c r="CX7" s="50" t="s">
        <v>1115</v>
      </c>
      <c r="CY7" s="81" t="s">
        <v>1115</v>
      </c>
      <c r="CZ7" s="50" t="s">
        <v>1115</v>
      </c>
      <c r="DA7" s="50" t="s">
        <v>1115</v>
      </c>
      <c r="DB7" s="50" t="s">
        <v>1115</v>
      </c>
      <c r="DC7" s="50" t="s">
        <v>1115</v>
      </c>
      <c r="DD7" s="38" t="s">
        <v>1030</v>
      </c>
      <c r="DE7" s="38" t="s">
        <v>1115</v>
      </c>
      <c r="DF7" s="50" t="s">
        <v>1115</v>
      </c>
      <c r="DG7" s="38" t="s">
        <v>1115</v>
      </c>
      <c r="DH7" s="38" t="s">
        <v>1115</v>
      </c>
      <c r="DI7" s="57" t="s">
        <v>1115</v>
      </c>
      <c r="DJ7" s="38" t="s">
        <v>1115</v>
      </c>
      <c r="DK7" s="38" t="s">
        <v>1030</v>
      </c>
      <c r="DL7" s="38" t="s">
        <v>1115</v>
      </c>
      <c r="DM7" s="81" t="s">
        <v>1115</v>
      </c>
      <c r="DN7" s="38" t="s">
        <v>1115</v>
      </c>
      <c r="DO7" s="81" t="s">
        <v>1115</v>
      </c>
      <c r="DP7" s="57" t="s">
        <v>1115</v>
      </c>
      <c r="DQ7" s="38" t="s">
        <v>1115</v>
      </c>
      <c r="DR7" s="82" t="s">
        <v>1030</v>
      </c>
      <c r="DS7" s="38" t="s">
        <v>1115</v>
      </c>
      <c r="DT7" s="82" t="s">
        <v>1115</v>
      </c>
      <c r="DU7" s="58" t="s">
        <v>1115</v>
      </c>
      <c r="DV7" s="82" t="s">
        <v>1115</v>
      </c>
      <c r="DW7" s="57" t="s">
        <v>1115</v>
      </c>
      <c r="DX7" s="38" t="s">
        <v>1115</v>
      </c>
      <c r="DY7" s="52">
        <v>0</v>
      </c>
      <c r="DZ7" s="52">
        <v>0.02</v>
      </c>
      <c r="EA7" s="52">
        <v>6.4999999999999997E-3</v>
      </c>
      <c r="EB7" s="52">
        <v>0.03</v>
      </c>
      <c r="EC7" s="52">
        <v>0.02</v>
      </c>
      <c r="ED7" s="52" t="s">
        <v>1115</v>
      </c>
      <c r="EE7" s="52" t="s">
        <v>1115</v>
      </c>
      <c r="EF7" s="52" t="s">
        <v>1115</v>
      </c>
      <c r="EG7" s="52" t="s">
        <v>1115</v>
      </c>
      <c r="EH7" s="52" t="s">
        <v>1115</v>
      </c>
      <c r="EI7" s="52" t="s">
        <v>1115</v>
      </c>
      <c r="EJ7" s="52" t="s">
        <v>1115</v>
      </c>
      <c r="EK7" s="52" t="s">
        <v>1115</v>
      </c>
      <c r="EL7" s="52" t="s">
        <v>1115</v>
      </c>
      <c r="EM7" s="52" t="s">
        <v>1115</v>
      </c>
      <c r="EN7" s="52" t="s">
        <v>1115</v>
      </c>
      <c r="EO7" s="52" t="s">
        <v>1115</v>
      </c>
      <c r="EP7" s="52" t="s">
        <v>1115</v>
      </c>
      <c r="EQ7" s="52" t="s">
        <v>1115</v>
      </c>
      <c r="ER7" s="52" t="s">
        <v>1115</v>
      </c>
      <c r="ES7" s="52" t="s">
        <v>1115</v>
      </c>
      <c r="ET7" s="52" t="s">
        <v>1115</v>
      </c>
      <c r="EU7" s="52" t="s">
        <v>1115</v>
      </c>
      <c r="EV7" s="52" t="s">
        <v>1115</v>
      </c>
      <c r="EW7" s="52" t="s">
        <v>1115</v>
      </c>
      <c r="EX7" s="52" t="s">
        <v>1115</v>
      </c>
      <c r="EY7" s="52" t="s">
        <v>1115</v>
      </c>
      <c r="EZ7" s="52" t="s">
        <v>1115</v>
      </c>
      <c r="FA7" s="52" t="s">
        <v>1115</v>
      </c>
      <c r="FB7" s="52" t="s">
        <v>1115</v>
      </c>
      <c r="FC7" s="52" t="s">
        <v>1115</v>
      </c>
      <c r="FD7" s="52" t="s">
        <v>1115</v>
      </c>
      <c r="FE7" s="52" t="s">
        <v>1115</v>
      </c>
      <c r="FF7" s="52" t="s">
        <v>1115</v>
      </c>
      <c r="FG7" s="52" t="s">
        <v>1115</v>
      </c>
      <c r="FH7" s="94" t="s">
        <v>1030</v>
      </c>
      <c r="FI7" s="94" t="s">
        <v>1030</v>
      </c>
      <c r="FJ7" s="94" t="s">
        <v>1030</v>
      </c>
      <c r="FK7" s="94" t="s">
        <v>1030</v>
      </c>
      <c r="FL7" s="94" t="s">
        <v>1030</v>
      </c>
      <c r="FM7" s="88">
        <v>16764276</v>
      </c>
      <c r="FN7" s="94" t="s">
        <v>1115</v>
      </c>
      <c r="FO7" s="94" t="s">
        <v>1115</v>
      </c>
      <c r="FP7" s="94" t="s">
        <v>1115</v>
      </c>
      <c r="FQ7" s="94" t="s">
        <v>1115</v>
      </c>
      <c r="FR7" s="94" t="s">
        <v>1115</v>
      </c>
      <c r="FS7" s="94" t="s">
        <v>1115</v>
      </c>
      <c r="FT7" s="37" t="s">
        <v>1115</v>
      </c>
      <c r="FU7" s="37" t="s">
        <v>1115</v>
      </c>
      <c r="FV7" s="37" t="s">
        <v>1115</v>
      </c>
      <c r="FW7" s="37" t="s">
        <v>1115</v>
      </c>
      <c r="FX7" s="37" t="s">
        <v>1115</v>
      </c>
      <c r="FY7" s="37" t="s">
        <v>1115</v>
      </c>
      <c r="FZ7" s="37" t="s">
        <v>1115</v>
      </c>
      <c r="GA7" s="37" t="s">
        <v>1115</v>
      </c>
      <c r="GB7" s="37" t="s">
        <v>1115</v>
      </c>
      <c r="GC7" s="37" t="s">
        <v>1115</v>
      </c>
      <c r="GD7" s="37" t="s">
        <v>1115</v>
      </c>
      <c r="GE7" s="37" t="s">
        <v>1115</v>
      </c>
      <c r="GF7" s="37" t="s">
        <v>1115</v>
      </c>
      <c r="GG7" s="37" t="s">
        <v>1115</v>
      </c>
      <c r="GH7" s="37" t="s">
        <v>1115</v>
      </c>
      <c r="GI7" s="37" t="s">
        <v>1115</v>
      </c>
      <c r="GJ7" s="37" t="s">
        <v>1115</v>
      </c>
      <c r="GK7" s="37" t="s">
        <v>1115</v>
      </c>
      <c r="GL7" s="37" t="s">
        <v>1115</v>
      </c>
      <c r="GM7" s="37" t="s">
        <v>1115</v>
      </c>
      <c r="GN7" s="37" t="s">
        <v>1115</v>
      </c>
      <c r="GO7" s="37" t="s">
        <v>1115</v>
      </c>
      <c r="GP7" s="37" t="s">
        <v>1115</v>
      </c>
      <c r="GQ7" s="37" t="s">
        <v>1115</v>
      </c>
      <c r="GR7" s="37" t="s">
        <v>1115</v>
      </c>
      <c r="GS7" s="37" t="s">
        <v>1115</v>
      </c>
      <c r="GT7" s="37" t="s">
        <v>1115</v>
      </c>
      <c r="GU7" s="37" t="s">
        <v>1115</v>
      </c>
      <c r="GV7" s="37" t="s">
        <v>1115</v>
      </c>
      <c r="GW7" s="37" t="s">
        <v>1115</v>
      </c>
      <c r="GX7" s="49">
        <v>0.5</v>
      </c>
      <c r="GY7" s="38" t="s">
        <v>1030</v>
      </c>
      <c r="GZ7" s="49">
        <v>1</v>
      </c>
      <c r="HA7" s="49">
        <v>1</v>
      </c>
      <c r="HB7" s="49">
        <v>1</v>
      </c>
      <c r="HC7" s="49">
        <v>1</v>
      </c>
      <c r="HD7" s="38" t="s">
        <v>1030</v>
      </c>
      <c r="HE7" s="38" t="s">
        <v>1030</v>
      </c>
      <c r="HF7" s="38" t="s">
        <v>1030</v>
      </c>
      <c r="HG7" s="38" t="s">
        <v>1030</v>
      </c>
      <c r="HH7" s="38" t="s">
        <v>1030</v>
      </c>
      <c r="HI7" s="38" t="s">
        <v>1030</v>
      </c>
      <c r="HJ7" s="55" t="s">
        <v>1115</v>
      </c>
      <c r="HK7" s="55" t="s">
        <v>1115</v>
      </c>
      <c r="HL7" s="55" t="s">
        <v>1115</v>
      </c>
      <c r="HM7" s="55" t="s">
        <v>1115</v>
      </c>
      <c r="HN7" s="55" t="s">
        <v>1115</v>
      </c>
      <c r="HO7" s="55" t="s">
        <v>1115</v>
      </c>
      <c r="HP7" s="55" t="s">
        <v>1115</v>
      </c>
      <c r="HQ7" s="55" t="s">
        <v>1115</v>
      </c>
      <c r="HR7" s="55" t="s">
        <v>1115</v>
      </c>
      <c r="HS7" s="55" t="s">
        <v>1115</v>
      </c>
      <c r="HT7" s="55" t="s">
        <v>1115</v>
      </c>
      <c r="HU7" s="55" t="s">
        <v>1115</v>
      </c>
      <c r="HV7" s="55" t="s">
        <v>1115</v>
      </c>
      <c r="HW7" s="55" t="s">
        <v>1115</v>
      </c>
      <c r="HX7" s="55" t="s">
        <v>1115</v>
      </c>
      <c r="HY7" s="55" t="s">
        <v>1115</v>
      </c>
      <c r="HZ7" s="55" t="s">
        <v>1115</v>
      </c>
      <c r="IA7" s="55" t="s">
        <v>1115</v>
      </c>
      <c r="IB7" s="55" t="s">
        <v>1115</v>
      </c>
      <c r="IC7" s="55" t="s">
        <v>1115</v>
      </c>
      <c r="ID7" s="55" t="s">
        <v>1115</v>
      </c>
      <c r="IE7" s="55" t="s">
        <v>1115</v>
      </c>
      <c r="IF7" s="55" t="s">
        <v>1115</v>
      </c>
      <c r="IG7" s="55" t="s">
        <v>1115</v>
      </c>
      <c r="IH7" s="55" t="s">
        <v>1115</v>
      </c>
      <c r="II7" s="55" t="s">
        <v>1115</v>
      </c>
      <c r="IJ7" s="55" t="s">
        <v>1115</v>
      </c>
      <c r="IK7" s="55" t="s">
        <v>1115</v>
      </c>
      <c r="IL7" s="55" t="s">
        <v>1115</v>
      </c>
      <c r="IM7" s="55" t="s">
        <v>1115</v>
      </c>
      <c r="IN7" s="55" t="s">
        <v>1115</v>
      </c>
      <c r="IO7" s="55" t="s">
        <v>1115</v>
      </c>
      <c r="IP7" s="55" t="s">
        <v>1115</v>
      </c>
      <c r="IQ7" s="55" t="s">
        <v>1115</v>
      </c>
      <c r="IR7" s="55" t="s">
        <v>1115</v>
      </c>
      <c r="IS7" s="55" t="s">
        <v>1115</v>
      </c>
      <c r="IT7" s="38" t="s">
        <v>1030</v>
      </c>
      <c r="IU7" s="38" t="s">
        <v>1030</v>
      </c>
      <c r="IV7" s="38" t="s">
        <v>1030</v>
      </c>
      <c r="IW7" s="38" t="s">
        <v>1030</v>
      </c>
      <c r="IX7" s="38" t="s">
        <v>1030</v>
      </c>
      <c r="IY7" s="38" t="s">
        <v>1030</v>
      </c>
      <c r="IZ7" s="38" t="s">
        <v>1030</v>
      </c>
      <c r="JA7" s="38" t="s">
        <v>1030</v>
      </c>
      <c r="JB7" s="38" t="s">
        <v>1030</v>
      </c>
      <c r="JC7" s="38" t="s">
        <v>1030</v>
      </c>
      <c r="JD7" s="38" t="s">
        <v>1030</v>
      </c>
      <c r="JE7" s="38" t="s">
        <v>1030</v>
      </c>
      <c r="JF7" s="38" t="s">
        <v>1030</v>
      </c>
      <c r="JG7" s="38" t="s">
        <v>1030</v>
      </c>
      <c r="JH7" s="38" t="s">
        <v>1030</v>
      </c>
      <c r="JI7" s="38" t="s">
        <v>1030</v>
      </c>
      <c r="JJ7" s="38" t="s">
        <v>1030</v>
      </c>
      <c r="JK7" s="38" t="s">
        <v>1033</v>
      </c>
      <c r="JL7" s="83">
        <v>0</v>
      </c>
      <c r="JM7" s="83">
        <v>0</v>
      </c>
      <c r="JN7" s="83">
        <v>0</v>
      </c>
      <c r="JO7" s="83">
        <v>0</v>
      </c>
      <c r="JP7" s="49">
        <v>1</v>
      </c>
      <c r="JQ7" s="83">
        <v>0</v>
      </c>
      <c r="JR7" s="38" t="s">
        <v>1030</v>
      </c>
      <c r="JS7" s="38" t="s">
        <v>1030</v>
      </c>
      <c r="JT7" s="38" t="s">
        <v>1030</v>
      </c>
      <c r="JU7" s="38" t="s">
        <v>1041</v>
      </c>
      <c r="JV7" s="38" t="s">
        <v>1115</v>
      </c>
      <c r="JW7" s="38" t="s">
        <v>1115</v>
      </c>
      <c r="JX7" s="38" t="s">
        <v>1115</v>
      </c>
      <c r="JY7" s="38" t="s">
        <v>1115</v>
      </c>
      <c r="JZ7" s="38" t="s">
        <v>1115</v>
      </c>
      <c r="KA7" s="38" t="s">
        <v>1115</v>
      </c>
      <c r="KB7" s="38" t="s">
        <v>1041</v>
      </c>
      <c r="KC7" s="38" t="s">
        <v>1115</v>
      </c>
      <c r="KD7" s="38" t="s">
        <v>1115</v>
      </c>
      <c r="KE7" s="38" t="s">
        <v>1115</v>
      </c>
      <c r="KF7" s="38" t="s">
        <v>1115</v>
      </c>
      <c r="KG7" s="38" t="s">
        <v>1115</v>
      </c>
      <c r="KH7" s="38" t="s">
        <v>1115</v>
      </c>
      <c r="KI7" s="38" t="s">
        <v>1032</v>
      </c>
      <c r="KJ7" s="38" t="s">
        <v>1115</v>
      </c>
      <c r="KK7" s="38" t="s">
        <v>1115</v>
      </c>
      <c r="KL7" s="38" t="s">
        <v>1115</v>
      </c>
      <c r="KM7" s="38" t="s">
        <v>1115</v>
      </c>
      <c r="KN7" s="38" t="s">
        <v>1115</v>
      </c>
      <c r="KO7" s="38" t="s">
        <v>1115</v>
      </c>
      <c r="KP7" s="38">
        <v>20</v>
      </c>
      <c r="KQ7" s="60">
        <v>47939</v>
      </c>
      <c r="KR7" s="38" t="s">
        <v>1115</v>
      </c>
      <c r="KS7" s="38" t="s">
        <v>1115</v>
      </c>
      <c r="KT7" s="38" t="s">
        <v>1115</v>
      </c>
      <c r="KU7" s="38" t="s">
        <v>1115</v>
      </c>
      <c r="KV7" s="38" t="s">
        <v>1115</v>
      </c>
      <c r="KW7" s="38" t="s">
        <v>1115</v>
      </c>
      <c r="KX7" s="38" t="s">
        <v>1115</v>
      </c>
      <c r="KY7" s="38" t="s">
        <v>1115</v>
      </c>
      <c r="KZ7" s="38" t="s">
        <v>1115</v>
      </c>
      <c r="LA7" s="38" t="s">
        <v>1115</v>
      </c>
      <c r="LB7" s="38" t="s">
        <v>1115</v>
      </c>
      <c r="LC7" s="38" t="s">
        <v>1115</v>
      </c>
      <c r="LD7" s="38" t="s">
        <v>1093</v>
      </c>
      <c r="LE7" s="38" t="s">
        <v>1030</v>
      </c>
      <c r="LF7" s="38" t="s">
        <v>1030</v>
      </c>
      <c r="LG7" s="38" t="s">
        <v>1030</v>
      </c>
      <c r="LH7" s="38" t="s">
        <v>1030</v>
      </c>
      <c r="LI7" s="38" t="s">
        <v>1030</v>
      </c>
      <c r="LJ7" s="38" t="s">
        <v>1030</v>
      </c>
      <c r="LK7" s="38" t="s">
        <v>1030</v>
      </c>
      <c r="LL7" s="38" t="s">
        <v>1030</v>
      </c>
      <c r="LM7" s="38" t="s">
        <v>1030</v>
      </c>
      <c r="LN7" s="38" t="s">
        <v>1030</v>
      </c>
    </row>
    <row r="8" spans="1:326" s="41" customFormat="1" ht="12.75" x14ac:dyDescent="0.25">
      <c r="A8" s="38" t="s">
        <v>1047</v>
      </c>
      <c r="B8" s="38" t="s">
        <v>1106</v>
      </c>
      <c r="C8" s="38" t="s">
        <v>1050</v>
      </c>
      <c r="D8" s="47" t="s">
        <v>1030</v>
      </c>
      <c r="E8" s="47">
        <v>19</v>
      </c>
      <c r="F8" s="47" t="s">
        <v>1030</v>
      </c>
      <c r="G8" s="47">
        <v>19</v>
      </c>
      <c r="H8" s="47" t="s">
        <v>1030</v>
      </c>
      <c r="I8" s="47">
        <v>14</v>
      </c>
      <c r="J8" s="38" t="s">
        <v>1033</v>
      </c>
      <c r="K8" s="95" t="s">
        <v>1052</v>
      </c>
      <c r="L8" s="37" t="s">
        <v>1030</v>
      </c>
      <c r="M8" s="37" t="s">
        <v>1030</v>
      </c>
      <c r="N8" s="38" t="s">
        <v>1030</v>
      </c>
      <c r="O8" s="37" t="s">
        <v>1030</v>
      </c>
      <c r="P8" s="37">
        <v>35</v>
      </c>
      <c r="Q8" s="37" t="s">
        <v>1115</v>
      </c>
      <c r="R8" s="37" t="s">
        <v>1115</v>
      </c>
      <c r="S8" s="37" t="s">
        <v>1115</v>
      </c>
      <c r="T8" s="37" t="s">
        <v>1115</v>
      </c>
      <c r="U8" s="37" t="s">
        <v>1115</v>
      </c>
      <c r="V8" s="37">
        <v>1026</v>
      </c>
      <c r="W8" s="37" t="s">
        <v>1115</v>
      </c>
      <c r="X8" s="37" t="s">
        <v>1115</v>
      </c>
      <c r="Y8" s="37" t="s">
        <v>1115</v>
      </c>
      <c r="Z8" s="37" t="s">
        <v>1115</v>
      </c>
      <c r="AA8" s="37" t="s">
        <v>1115</v>
      </c>
      <c r="AB8" s="37" t="s">
        <v>1030</v>
      </c>
      <c r="AC8" s="37">
        <v>46.06</v>
      </c>
      <c r="AD8" s="37" t="s">
        <v>1115</v>
      </c>
      <c r="AE8" s="37" t="s">
        <v>1115</v>
      </c>
      <c r="AF8" s="37" t="s">
        <v>1115</v>
      </c>
      <c r="AG8" s="37" t="s">
        <v>1115</v>
      </c>
      <c r="AH8" s="37" t="s">
        <v>1115</v>
      </c>
      <c r="AI8" s="37">
        <v>2538765</v>
      </c>
      <c r="AJ8" s="37" t="s">
        <v>1115</v>
      </c>
      <c r="AK8" s="37" t="s">
        <v>1115</v>
      </c>
      <c r="AL8" s="37" t="s">
        <v>1115</v>
      </c>
      <c r="AM8" s="37" t="s">
        <v>1115</v>
      </c>
      <c r="AN8" s="37" t="s">
        <v>1030</v>
      </c>
      <c r="AO8" s="37">
        <v>21</v>
      </c>
      <c r="AP8" s="37" t="s">
        <v>1115</v>
      </c>
      <c r="AQ8" s="75" t="s">
        <v>1115</v>
      </c>
      <c r="AR8" s="75" t="s">
        <v>1115</v>
      </c>
      <c r="AS8" s="75" t="s">
        <v>1115</v>
      </c>
      <c r="AT8" s="53" t="s">
        <v>1030</v>
      </c>
      <c r="AU8" s="53" t="s">
        <v>1030</v>
      </c>
      <c r="AV8" s="53" t="s">
        <v>1030</v>
      </c>
      <c r="AW8" s="75" t="s">
        <v>1030</v>
      </c>
      <c r="AX8" s="37">
        <v>19</v>
      </c>
      <c r="AY8" s="53">
        <v>19</v>
      </c>
      <c r="AZ8" s="53">
        <v>19</v>
      </c>
      <c r="BA8" s="53">
        <v>19</v>
      </c>
      <c r="BB8" s="38" t="s">
        <v>1033</v>
      </c>
      <c r="BC8" s="38">
        <v>2018</v>
      </c>
      <c r="BD8" s="48" t="s">
        <v>1030</v>
      </c>
      <c r="BE8" s="55" t="s">
        <v>1030</v>
      </c>
      <c r="BF8" s="55">
        <v>0.92559999999999998</v>
      </c>
      <c r="BG8" s="55" t="s">
        <v>1115</v>
      </c>
      <c r="BH8" s="55" t="s">
        <v>1115</v>
      </c>
      <c r="BI8" s="55" t="s">
        <v>1115</v>
      </c>
      <c r="BJ8" s="55" t="s">
        <v>1115</v>
      </c>
      <c r="BK8" s="55" t="s">
        <v>1115</v>
      </c>
      <c r="BL8" s="55" t="s">
        <v>1030</v>
      </c>
      <c r="BM8" s="87">
        <v>7.4399999999999994E-2</v>
      </c>
      <c r="BN8" s="55" t="s">
        <v>1115</v>
      </c>
      <c r="BO8" s="38" t="s">
        <v>1115</v>
      </c>
      <c r="BP8" s="38" t="s">
        <v>1115</v>
      </c>
      <c r="BQ8" s="55" t="s">
        <v>1115</v>
      </c>
      <c r="BR8" s="38" t="s">
        <v>1115</v>
      </c>
      <c r="BS8" s="78">
        <v>3.4</v>
      </c>
      <c r="BT8" s="50" t="s">
        <v>1115</v>
      </c>
      <c r="BU8" s="50" t="s">
        <v>1115</v>
      </c>
      <c r="BV8" s="50" t="s">
        <v>1115</v>
      </c>
      <c r="BW8" s="50" t="s">
        <v>1115</v>
      </c>
      <c r="BX8" s="38" t="s">
        <v>1115</v>
      </c>
      <c r="BY8" s="38" t="s">
        <v>1030</v>
      </c>
      <c r="BZ8" s="38" t="s">
        <v>1030</v>
      </c>
      <c r="CA8" s="50">
        <v>2.9</v>
      </c>
      <c r="CB8" s="50" t="s">
        <v>1115</v>
      </c>
      <c r="CC8" s="50" t="s">
        <v>1115</v>
      </c>
      <c r="CD8" s="50" t="s">
        <v>1115</v>
      </c>
      <c r="CE8" s="50" t="s">
        <v>1115</v>
      </c>
      <c r="CF8" s="50" t="s">
        <v>1115</v>
      </c>
      <c r="CG8" s="50" t="s">
        <v>1030</v>
      </c>
      <c r="CH8" s="58" t="s">
        <v>1030</v>
      </c>
      <c r="CI8" s="93">
        <v>43716</v>
      </c>
      <c r="CJ8" s="93" t="s">
        <v>1115</v>
      </c>
      <c r="CK8" s="93" t="s">
        <v>1115</v>
      </c>
      <c r="CL8" s="80" t="s">
        <v>1115</v>
      </c>
      <c r="CM8" s="80" t="s">
        <v>1115</v>
      </c>
      <c r="CN8" s="93" t="s">
        <v>1115</v>
      </c>
      <c r="CO8" s="38" t="s">
        <v>1058</v>
      </c>
      <c r="CP8" s="50" t="s">
        <v>1115</v>
      </c>
      <c r="CQ8" s="50">
        <v>93479739.420000002</v>
      </c>
      <c r="CR8" s="38" t="s">
        <v>1115</v>
      </c>
      <c r="CS8" s="38" t="s">
        <v>1115</v>
      </c>
      <c r="CT8" s="38" t="s">
        <v>1115</v>
      </c>
      <c r="CU8" s="50" t="s">
        <v>1115</v>
      </c>
      <c r="CV8" s="50" t="s">
        <v>1115</v>
      </c>
      <c r="CW8" s="38" t="s">
        <v>1030</v>
      </c>
      <c r="CX8" s="50">
        <v>5765429.2000000002</v>
      </c>
      <c r="CY8" s="50" t="s">
        <v>1115</v>
      </c>
      <c r="CZ8" s="50" t="s">
        <v>1115</v>
      </c>
      <c r="DA8" s="50" t="s">
        <v>1115</v>
      </c>
      <c r="DB8" s="50" t="s">
        <v>1115</v>
      </c>
      <c r="DC8" s="50" t="s">
        <v>1115</v>
      </c>
      <c r="DD8" s="38" t="s">
        <v>1030</v>
      </c>
      <c r="DE8" s="38" t="s">
        <v>1030</v>
      </c>
      <c r="DF8" s="50" t="s">
        <v>1115</v>
      </c>
      <c r="DG8" s="38" t="s">
        <v>1115</v>
      </c>
      <c r="DH8" s="38" t="s">
        <v>1115</v>
      </c>
      <c r="DI8" s="57" t="s">
        <v>1115</v>
      </c>
      <c r="DJ8" s="38" t="s">
        <v>1115</v>
      </c>
      <c r="DK8" s="38" t="s">
        <v>1030</v>
      </c>
      <c r="DL8" s="50">
        <v>1183441.3899999999</v>
      </c>
      <c r="DM8" s="50" t="s">
        <v>1115</v>
      </c>
      <c r="DN8" s="38" t="s">
        <v>1115</v>
      </c>
      <c r="DO8" s="38" t="s">
        <v>1115</v>
      </c>
      <c r="DP8" s="57" t="s">
        <v>1115</v>
      </c>
      <c r="DQ8" s="38" t="s">
        <v>1115</v>
      </c>
      <c r="DR8" s="82" t="s">
        <v>1030</v>
      </c>
      <c r="DS8" s="82">
        <v>4581987.8099999996</v>
      </c>
      <c r="DT8" s="50" t="s">
        <v>1115</v>
      </c>
      <c r="DU8" s="58" t="s">
        <v>1115</v>
      </c>
      <c r="DV8" s="38" t="s">
        <v>1115</v>
      </c>
      <c r="DW8" s="57" t="s">
        <v>1115</v>
      </c>
      <c r="DX8" s="38" t="s">
        <v>1115</v>
      </c>
      <c r="DY8" s="52" t="s">
        <v>1030</v>
      </c>
      <c r="DZ8" s="52" t="s">
        <v>1030</v>
      </c>
      <c r="EA8" s="52" t="s">
        <v>1030</v>
      </c>
      <c r="EB8" s="52" t="s">
        <v>1030</v>
      </c>
      <c r="EC8" s="52" t="s">
        <v>1030</v>
      </c>
      <c r="ED8" s="52">
        <v>0</v>
      </c>
      <c r="EE8" s="52">
        <v>0</v>
      </c>
      <c r="EF8" s="52">
        <v>0</v>
      </c>
      <c r="EG8" s="52">
        <v>0</v>
      </c>
      <c r="EH8" s="52">
        <v>0.02</v>
      </c>
      <c r="EI8" s="52" t="s">
        <v>1115</v>
      </c>
      <c r="EJ8" s="52" t="s">
        <v>1115</v>
      </c>
      <c r="EK8" s="52" t="s">
        <v>1115</v>
      </c>
      <c r="EL8" s="52" t="s">
        <v>1115</v>
      </c>
      <c r="EM8" s="52" t="s">
        <v>1115</v>
      </c>
      <c r="EN8" s="52" t="s">
        <v>1115</v>
      </c>
      <c r="EO8" s="52" t="s">
        <v>1115</v>
      </c>
      <c r="EP8" s="52" t="s">
        <v>1115</v>
      </c>
      <c r="EQ8" s="52" t="s">
        <v>1115</v>
      </c>
      <c r="ER8" s="52" t="s">
        <v>1115</v>
      </c>
      <c r="ES8" s="52" t="s">
        <v>1115</v>
      </c>
      <c r="ET8" s="52" t="s">
        <v>1115</v>
      </c>
      <c r="EU8" s="52" t="s">
        <v>1115</v>
      </c>
      <c r="EV8" s="52" t="s">
        <v>1115</v>
      </c>
      <c r="EW8" s="52" t="s">
        <v>1115</v>
      </c>
      <c r="EX8" s="52" t="s">
        <v>1115</v>
      </c>
      <c r="EY8" s="52" t="s">
        <v>1115</v>
      </c>
      <c r="EZ8" s="52" t="s">
        <v>1115</v>
      </c>
      <c r="FA8" s="52" t="s">
        <v>1115</v>
      </c>
      <c r="FB8" s="52" t="s">
        <v>1115</v>
      </c>
      <c r="FC8" s="52" t="s">
        <v>1115</v>
      </c>
      <c r="FD8" s="52" t="s">
        <v>1115</v>
      </c>
      <c r="FE8" s="52" t="s">
        <v>1115</v>
      </c>
      <c r="FF8" s="52" t="s">
        <v>1115</v>
      </c>
      <c r="FG8" s="52" t="s">
        <v>1115</v>
      </c>
      <c r="FH8" s="94" t="s">
        <v>1030</v>
      </c>
      <c r="FI8" s="94" t="s">
        <v>1030</v>
      </c>
      <c r="FJ8" s="94" t="s">
        <v>1030</v>
      </c>
      <c r="FK8" s="94" t="s">
        <v>1030</v>
      </c>
      <c r="FL8" s="94" t="s">
        <v>1030</v>
      </c>
      <c r="FM8" s="94" t="s">
        <v>1030</v>
      </c>
      <c r="FN8" s="88">
        <v>36861699</v>
      </c>
      <c r="FO8" s="94" t="s">
        <v>1030</v>
      </c>
      <c r="FP8" s="94" t="s">
        <v>1030</v>
      </c>
      <c r="FQ8" s="88">
        <v>17189595</v>
      </c>
      <c r="FR8" s="88">
        <v>4351576</v>
      </c>
      <c r="FS8" s="94" t="s">
        <v>1030</v>
      </c>
      <c r="FT8" s="37" t="s">
        <v>1115</v>
      </c>
      <c r="FU8" s="37" t="s">
        <v>1115</v>
      </c>
      <c r="FV8" s="37" t="s">
        <v>1115</v>
      </c>
      <c r="FW8" s="37" t="s">
        <v>1115</v>
      </c>
      <c r="FX8" s="37" t="s">
        <v>1115</v>
      </c>
      <c r="FY8" s="37" t="s">
        <v>1115</v>
      </c>
      <c r="FZ8" s="37" t="s">
        <v>1115</v>
      </c>
      <c r="GA8" s="37" t="s">
        <v>1115</v>
      </c>
      <c r="GB8" s="37" t="s">
        <v>1115</v>
      </c>
      <c r="GC8" s="37" t="s">
        <v>1115</v>
      </c>
      <c r="GD8" s="37" t="s">
        <v>1115</v>
      </c>
      <c r="GE8" s="37" t="s">
        <v>1115</v>
      </c>
      <c r="GF8" s="37" t="s">
        <v>1115</v>
      </c>
      <c r="GG8" s="37" t="s">
        <v>1115</v>
      </c>
      <c r="GH8" s="37" t="s">
        <v>1115</v>
      </c>
      <c r="GI8" s="37" t="s">
        <v>1115</v>
      </c>
      <c r="GJ8" s="37" t="s">
        <v>1115</v>
      </c>
      <c r="GK8" s="37" t="s">
        <v>1115</v>
      </c>
      <c r="GL8" s="37" t="s">
        <v>1115</v>
      </c>
      <c r="GM8" s="37" t="s">
        <v>1115</v>
      </c>
      <c r="GN8" s="37" t="s">
        <v>1115</v>
      </c>
      <c r="GO8" s="37" t="s">
        <v>1115</v>
      </c>
      <c r="GP8" s="37" t="s">
        <v>1115</v>
      </c>
      <c r="GQ8" s="37" t="s">
        <v>1115</v>
      </c>
      <c r="GR8" s="37" t="s">
        <v>1115</v>
      </c>
      <c r="GS8" s="37" t="s">
        <v>1115</v>
      </c>
      <c r="GT8" s="37" t="s">
        <v>1115</v>
      </c>
      <c r="GU8" s="37" t="s">
        <v>1115</v>
      </c>
      <c r="GV8" s="37" t="s">
        <v>1115</v>
      </c>
      <c r="GW8" s="37" t="s">
        <v>1115</v>
      </c>
      <c r="GX8" s="49">
        <v>0</v>
      </c>
      <c r="GY8" s="38" t="s">
        <v>1115</v>
      </c>
      <c r="GZ8" s="49">
        <v>0</v>
      </c>
      <c r="HA8" s="49">
        <v>1</v>
      </c>
      <c r="HB8" s="49">
        <v>0.5</v>
      </c>
      <c r="HC8" s="49">
        <v>0.5</v>
      </c>
      <c r="HD8" s="38" t="s">
        <v>1030</v>
      </c>
      <c r="HE8" s="55" t="s">
        <v>1030</v>
      </c>
      <c r="HF8" s="38" t="s">
        <v>1030</v>
      </c>
      <c r="HG8" s="38" t="s">
        <v>1030</v>
      </c>
      <c r="HH8" s="55" t="s">
        <v>1030</v>
      </c>
      <c r="HI8" s="38" t="s">
        <v>1030</v>
      </c>
      <c r="HJ8" s="37" t="s">
        <v>1030</v>
      </c>
      <c r="HK8" s="37" t="s">
        <v>1030</v>
      </c>
      <c r="HL8" s="38" t="s">
        <v>1030</v>
      </c>
      <c r="HM8" s="37" t="s">
        <v>1030</v>
      </c>
      <c r="HN8" s="37" t="s">
        <v>1030</v>
      </c>
      <c r="HO8" s="38" t="s">
        <v>1030</v>
      </c>
      <c r="HP8" s="49" t="s">
        <v>1115</v>
      </c>
      <c r="HQ8" s="49" t="s">
        <v>1115</v>
      </c>
      <c r="HR8" s="49" t="s">
        <v>1115</v>
      </c>
      <c r="HS8" s="49" t="s">
        <v>1115</v>
      </c>
      <c r="HT8" s="49" t="s">
        <v>1115</v>
      </c>
      <c r="HU8" s="49" t="s">
        <v>1115</v>
      </c>
      <c r="HV8" s="49" t="s">
        <v>1115</v>
      </c>
      <c r="HW8" s="49" t="s">
        <v>1115</v>
      </c>
      <c r="HX8" s="49" t="s">
        <v>1115</v>
      </c>
      <c r="HY8" s="49" t="s">
        <v>1115</v>
      </c>
      <c r="HZ8" s="49" t="s">
        <v>1115</v>
      </c>
      <c r="IA8" s="49" t="s">
        <v>1115</v>
      </c>
      <c r="IB8" s="49" t="s">
        <v>1115</v>
      </c>
      <c r="IC8" s="49" t="s">
        <v>1115</v>
      </c>
      <c r="ID8" s="49" t="s">
        <v>1115</v>
      </c>
      <c r="IE8" s="49" t="s">
        <v>1115</v>
      </c>
      <c r="IF8" s="49" t="s">
        <v>1115</v>
      </c>
      <c r="IG8" s="49" t="s">
        <v>1115</v>
      </c>
      <c r="IH8" s="49" t="s">
        <v>1115</v>
      </c>
      <c r="II8" s="49" t="s">
        <v>1115</v>
      </c>
      <c r="IJ8" s="49" t="s">
        <v>1115</v>
      </c>
      <c r="IK8" s="49" t="s">
        <v>1115</v>
      </c>
      <c r="IL8" s="49" t="s">
        <v>1115</v>
      </c>
      <c r="IM8" s="49" t="s">
        <v>1115</v>
      </c>
      <c r="IN8" s="49" t="s">
        <v>1115</v>
      </c>
      <c r="IO8" s="49" t="s">
        <v>1115</v>
      </c>
      <c r="IP8" s="49" t="s">
        <v>1115</v>
      </c>
      <c r="IQ8" s="49" t="s">
        <v>1115</v>
      </c>
      <c r="IR8" s="49" t="s">
        <v>1115</v>
      </c>
      <c r="IS8" s="49" t="s">
        <v>1115</v>
      </c>
      <c r="IT8" s="38" t="s">
        <v>1030</v>
      </c>
      <c r="IU8" s="38" t="s">
        <v>1030</v>
      </c>
      <c r="IV8" s="38" t="s">
        <v>1030</v>
      </c>
      <c r="IW8" s="38" t="s">
        <v>1030</v>
      </c>
      <c r="IX8" s="38" t="s">
        <v>1030</v>
      </c>
      <c r="IY8" s="38" t="s">
        <v>1030</v>
      </c>
      <c r="IZ8" s="38" t="s">
        <v>1030</v>
      </c>
      <c r="JA8" s="38" t="s">
        <v>1030</v>
      </c>
      <c r="JB8" s="38" t="s">
        <v>1030</v>
      </c>
      <c r="JC8" s="38" t="s">
        <v>1030</v>
      </c>
      <c r="JD8" s="38" t="s">
        <v>1030</v>
      </c>
      <c r="JE8" s="38" t="s">
        <v>1030</v>
      </c>
      <c r="JF8" s="38" t="s">
        <v>1030</v>
      </c>
      <c r="JG8" s="38" t="s">
        <v>1030</v>
      </c>
      <c r="JH8" s="38" t="s">
        <v>1030</v>
      </c>
      <c r="JI8" s="38" t="s">
        <v>1030</v>
      </c>
      <c r="JJ8" s="38" t="s">
        <v>1030</v>
      </c>
      <c r="JK8" s="38" t="s">
        <v>1030</v>
      </c>
      <c r="JL8" s="38" t="s">
        <v>1030</v>
      </c>
      <c r="JM8" s="38" t="s">
        <v>1030</v>
      </c>
      <c r="JN8" s="38" t="s">
        <v>1030</v>
      </c>
      <c r="JO8" s="38" t="s">
        <v>1030</v>
      </c>
      <c r="JP8" s="38" t="s">
        <v>1030</v>
      </c>
      <c r="JQ8" s="38" t="s">
        <v>1030</v>
      </c>
      <c r="JR8" s="38" t="s">
        <v>1030</v>
      </c>
      <c r="JS8" s="38" t="s">
        <v>1030</v>
      </c>
      <c r="JT8" s="38" t="s">
        <v>1030</v>
      </c>
      <c r="JU8" s="38" t="s">
        <v>1030</v>
      </c>
      <c r="JV8" s="38" t="s">
        <v>1036</v>
      </c>
      <c r="JW8" s="38" t="s">
        <v>1115</v>
      </c>
      <c r="JX8" s="38" t="s">
        <v>1115</v>
      </c>
      <c r="JY8" s="38" t="s">
        <v>1115</v>
      </c>
      <c r="JZ8" s="38" t="s">
        <v>1115</v>
      </c>
      <c r="KA8" s="38" t="s">
        <v>1115</v>
      </c>
      <c r="KB8" s="38" t="s">
        <v>1115</v>
      </c>
      <c r="KC8" s="38" t="s">
        <v>1064</v>
      </c>
      <c r="KD8" s="38" t="s">
        <v>1115</v>
      </c>
      <c r="KE8" s="38" t="s">
        <v>1115</v>
      </c>
      <c r="KF8" s="38" t="s">
        <v>1115</v>
      </c>
      <c r="KG8" s="38" t="s">
        <v>1115</v>
      </c>
      <c r="KH8" s="38" t="s">
        <v>1115</v>
      </c>
      <c r="KI8" s="38" t="s">
        <v>1030</v>
      </c>
      <c r="KJ8" s="38" t="s">
        <v>1032</v>
      </c>
      <c r="KK8" s="38" t="s">
        <v>1115</v>
      </c>
      <c r="KL8" s="38" t="s">
        <v>1115</v>
      </c>
      <c r="KM8" s="38" t="s">
        <v>1115</v>
      </c>
      <c r="KN8" s="38" t="s">
        <v>1115</v>
      </c>
      <c r="KO8" s="38" t="s">
        <v>1115</v>
      </c>
      <c r="KP8" s="38" t="s">
        <v>1030</v>
      </c>
      <c r="KQ8" s="38" t="s">
        <v>1030</v>
      </c>
      <c r="KR8" s="38" t="s">
        <v>1030</v>
      </c>
      <c r="KS8" s="38" t="s">
        <v>1030</v>
      </c>
      <c r="KT8" s="38" t="s">
        <v>1115</v>
      </c>
      <c r="KU8" s="38" t="s">
        <v>1115</v>
      </c>
      <c r="KV8" s="38" t="s">
        <v>1115</v>
      </c>
      <c r="KW8" s="38" t="s">
        <v>1115</v>
      </c>
      <c r="KX8" s="38" t="s">
        <v>1115</v>
      </c>
      <c r="KY8" s="38" t="s">
        <v>1115</v>
      </c>
      <c r="KZ8" s="38" t="s">
        <v>1115</v>
      </c>
      <c r="LA8" s="38" t="s">
        <v>1115</v>
      </c>
      <c r="LB8" s="38" t="s">
        <v>1115</v>
      </c>
      <c r="LC8" s="38" t="s">
        <v>1115</v>
      </c>
      <c r="LD8" s="38" t="s">
        <v>1030</v>
      </c>
      <c r="LE8" s="38" t="s">
        <v>1033</v>
      </c>
      <c r="LF8" s="38" t="s">
        <v>1033</v>
      </c>
      <c r="LG8" s="38" t="s">
        <v>1033</v>
      </c>
      <c r="LH8" s="38" t="s">
        <v>1033</v>
      </c>
      <c r="LI8" s="38" t="s">
        <v>1030</v>
      </c>
      <c r="LJ8" s="38" t="s">
        <v>1030</v>
      </c>
      <c r="LK8" s="38" t="s">
        <v>1030</v>
      </c>
      <c r="LL8" s="38" t="s">
        <v>1030</v>
      </c>
      <c r="LM8" s="38" t="s">
        <v>1030</v>
      </c>
      <c r="LN8" s="38" t="s">
        <v>1030</v>
      </c>
    </row>
    <row r="9" spans="1:326" s="41" customFormat="1" ht="12.75" x14ac:dyDescent="0.25">
      <c r="A9" s="38" t="s">
        <v>1039</v>
      </c>
      <c r="B9" s="38" t="s">
        <v>1102</v>
      </c>
      <c r="C9" s="38" t="s">
        <v>1113</v>
      </c>
      <c r="D9" s="47">
        <v>1</v>
      </c>
      <c r="E9" s="47">
        <v>12</v>
      </c>
      <c r="F9" s="47">
        <v>1</v>
      </c>
      <c r="G9" s="47">
        <v>12</v>
      </c>
      <c r="H9" s="47">
        <v>1</v>
      </c>
      <c r="I9" s="47">
        <v>0</v>
      </c>
      <c r="J9" s="38" t="s">
        <v>1033</v>
      </c>
      <c r="K9" s="95" t="s">
        <v>1053</v>
      </c>
      <c r="L9" s="37">
        <v>84</v>
      </c>
      <c r="M9" s="37">
        <v>44</v>
      </c>
      <c r="N9" s="38" t="s">
        <v>1030</v>
      </c>
      <c r="O9" s="37" t="s">
        <v>1030</v>
      </c>
      <c r="P9" s="37" t="s">
        <v>1115</v>
      </c>
      <c r="Q9" s="37" t="s">
        <v>1115</v>
      </c>
      <c r="R9" s="37" t="s">
        <v>1030</v>
      </c>
      <c r="S9" s="37">
        <v>5</v>
      </c>
      <c r="T9" s="37" t="s">
        <v>1115</v>
      </c>
      <c r="U9" s="37" t="s">
        <v>1115</v>
      </c>
      <c r="V9" s="37" t="s">
        <v>1115</v>
      </c>
      <c r="W9" s="37" t="s">
        <v>1115</v>
      </c>
      <c r="X9" s="37" t="s">
        <v>1115</v>
      </c>
      <c r="Y9" s="37">
        <v>600</v>
      </c>
      <c r="Z9" s="37" t="s">
        <v>1115</v>
      </c>
      <c r="AA9" s="37" t="s">
        <v>1115</v>
      </c>
      <c r="AB9" s="37">
        <v>0</v>
      </c>
      <c r="AC9" s="37" t="s">
        <v>1115</v>
      </c>
      <c r="AD9" s="37" t="s">
        <v>1115</v>
      </c>
      <c r="AE9" s="37">
        <v>30</v>
      </c>
      <c r="AF9" s="37" t="s">
        <v>1115</v>
      </c>
      <c r="AG9" s="37" t="s">
        <v>1115</v>
      </c>
      <c r="AH9" s="37">
        <v>6105084</v>
      </c>
      <c r="AI9" s="37" t="s">
        <v>1115</v>
      </c>
      <c r="AJ9" s="37" t="s">
        <v>1115</v>
      </c>
      <c r="AK9" s="37">
        <v>186808</v>
      </c>
      <c r="AL9" s="37" t="s">
        <v>1115</v>
      </c>
      <c r="AM9" s="37" t="s">
        <v>1115</v>
      </c>
      <c r="AN9" s="37">
        <v>4.72</v>
      </c>
      <c r="AO9" s="37" t="s">
        <v>1115</v>
      </c>
      <c r="AP9" s="37" t="s">
        <v>1115</v>
      </c>
      <c r="AQ9" s="75">
        <v>3</v>
      </c>
      <c r="AR9" s="75" t="s">
        <v>1115</v>
      </c>
      <c r="AS9" s="75" t="s">
        <v>1115</v>
      </c>
      <c r="AT9" s="53">
        <v>0</v>
      </c>
      <c r="AU9" s="37">
        <v>0</v>
      </c>
      <c r="AV9" s="37">
        <v>0</v>
      </c>
      <c r="AW9" s="37">
        <v>0</v>
      </c>
      <c r="AX9" s="37">
        <v>12</v>
      </c>
      <c r="AY9" s="37">
        <v>12</v>
      </c>
      <c r="AZ9" s="37">
        <v>12</v>
      </c>
      <c r="BA9" s="37">
        <v>12</v>
      </c>
      <c r="BB9" s="38" t="s">
        <v>1033</v>
      </c>
      <c r="BC9" s="38">
        <v>2017</v>
      </c>
      <c r="BD9" s="48" t="s">
        <v>27</v>
      </c>
      <c r="BE9" s="55">
        <v>0.9</v>
      </c>
      <c r="BF9" s="55" t="s">
        <v>1115</v>
      </c>
      <c r="BG9" s="55" t="s">
        <v>1115</v>
      </c>
      <c r="BH9" s="55">
        <v>1</v>
      </c>
      <c r="BI9" s="55">
        <v>0.996</v>
      </c>
      <c r="BJ9" s="55" t="s">
        <v>1115</v>
      </c>
      <c r="BK9" s="55" t="s">
        <v>1115</v>
      </c>
      <c r="BL9" s="55">
        <v>0.05</v>
      </c>
      <c r="BM9" s="77" t="s">
        <v>1115</v>
      </c>
      <c r="BN9" s="77" t="s">
        <v>1115</v>
      </c>
      <c r="BO9" s="52">
        <v>0</v>
      </c>
      <c r="BP9" s="55">
        <v>4.1999999999999997E-3</v>
      </c>
      <c r="BQ9" s="77" t="s">
        <v>1115</v>
      </c>
      <c r="BR9" s="77" t="s">
        <v>1115</v>
      </c>
      <c r="BS9" s="78" t="s">
        <v>1115</v>
      </c>
      <c r="BT9" s="50" t="s">
        <v>1115</v>
      </c>
      <c r="BU9" s="50">
        <v>1.45</v>
      </c>
      <c r="BV9" s="50">
        <v>1.25</v>
      </c>
      <c r="BW9" s="50" t="s">
        <v>1115</v>
      </c>
      <c r="BX9" s="38" t="s">
        <v>1115</v>
      </c>
      <c r="BY9" s="38" t="s">
        <v>1040</v>
      </c>
      <c r="BZ9" s="38" t="s">
        <v>1078</v>
      </c>
      <c r="CA9" s="38" t="s">
        <v>1115</v>
      </c>
      <c r="CB9" s="50" t="s">
        <v>1115</v>
      </c>
      <c r="CC9" s="50">
        <v>1.35</v>
      </c>
      <c r="CD9" s="50">
        <v>1</v>
      </c>
      <c r="CE9" s="50" t="s">
        <v>1115</v>
      </c>
      <c r="CF9" s="38" t="s">
        <v>1115</v>
      </c>
      <c r="CG9" s="38" t="s">
        <v>1146</v>
      </c>
      <c r="CH9" s="60">
        <v>43497</v>
      </c>
      <c r="CI9" s="93" t="s">
        <v>1115</v>
      </c>
      <c r="CJ9" s="93" t="s">
        <v>1115</v>
      </c>
      <c r="CK9" s="60">
        <v>43497</v>
      </c>
      <c r="CL9" s="93">
        <v>43716</v>
      </c>
      <c r="CM9" s="80" t="s">
        <v>1115</v>
      </c>
      <c r="CN9" s="93" t="s">
        <v>1115</v>
      </c>
      <c r="CO9" s="38" t="s">
        <v>1125</v>
      </c>
      <c r="CP9" s="50">
        <v>27687778</v>
      </c>
      <c r="CQ9" s="38" t="s">
        <v>1115</v>
      </c>
      <c r="CR9" s="38" t="s">
        <v>1115</v>
      </c>
      <c r="CS9" s="50">
        <v>2400000</v>
      </c>
      <c r="CT9" s="50">
        <v>1442938</v>
      </c>
      <c r="CU9" s="50" t="s">
        <v>1115</v>
      </c>
      <c r="CV9" s="50" t="s">
        <v>1115</v>
      </c>
      <c r="CW9" s="50">
        <v>0</v>
      </c>
      <c r="CX9" s="50" t="s">
        <v>1115</v>
      </c>
      <c r="CY9" s="81" t="s">
        <v>1115</v>
      </c>
      <c r="CZ9" s="50">
        <v>2400000</v>
      </c>
      <c r="DA9" s="50">
        <v>120372.23</v>
      </c>
      <c r="DB9" s="50" t="s">
        <v>1115</v>
      </c>
      <c r="DC9" s="50" t="s">
        <v>1115</v>
      </c>
      <c r="DD9" s="50">
        <v>0</v>
      </c>
      <c r="DE9" s="38" t="s">
        <v>1115</v>
      </c>
      <c r="DF9" s="50" t="s">
        <v>1115</v>
      </c>
      <c r="DG9" s="50">
        <v>0</v>
      </c>
      <c r="DH9" s="38" t="s">
        <v>1115</v>
      </c>
      <c r="DI9" s="57" t="s">
        <v>1115</v>
      </c>
      <c r="DJ9" s="38" t="s">
        <v>1115</v>
      </c>
      <c r="DK9" s="50">
        <v>0</v>
      </c>
      <c r="DL9" s="38" t="s">
        <v>1115</v>
      </c>
      <c r="DM9" s="50" t="s">
        <v>1115</v>
      </c>
      <c r="DN9" s="50">
        <v>0</v>
      </c>
      <c r="DO9" s="50">
        <v>745.56</v>
      </c>
      <c r="DP9" s="57" t="s">
        <v>1115</v>
      </c>
      <c r="DQ9" s="38" t="s">
        <v>1115</v>
      </c>
      <c r="DR9" s="50">
        <v>0</v>
      </c>
      <c r="DS9" s="82" t="s">
        <v>1115</v>
      </c>
      <c r="DT9" s="50" t="s">
        <v>1115</v>
      </c>
      <c r="DU9" s="50">
        <v>0</v>
      </c>
      <c r="DV9" s="50">
        <v>119626.67</v>
      </c>
      <c r="DW9" s="57" t="s">
        <v>1115</v>
      </c>
      <c r="DX9" s="38" t="s">
        <v>1115</v>
      </c>
      <c r="DY9" s="52">
        <v>0</v>
      </c>
      <c r="DZ9" s="52">
        <v>0</v>
      </c>
      <c r="EA9" s="52">
        <v>0</v>
      </c>
      <c r="EB9" s="52">
        <v>0</v>
      </c>
      <c r="EC9" s="52">
        <v>0</v>
      </c>
      <c r="ED9" s="52" t="s">
        <v>1115</v>
      </c>
      <c r="EE9" s="52" t="s">
        <v>1115</v>
      </c>
      <c r="EF9" s="52" t="s">
        <v>1115</v>
      </c>
      <c r="EG9" s="52" t="s">
        <v>1115</v>
      </c>
      <c r="EH9" s="52" t="s">
        <v>1115</v>
      </c>
      <c r="EI9" s="52" t="s">
        <v>1115</v>
      </c>
      <c r="EJ9" s="52" t="s">
        <v>1115</v>
      </c>
      <c r="EK9" s="52" t="s">
        <v>1115</v>
      </c>
      <c r="EL9" s="52" t="s">
        <v>1115</v>
      </c>
      <c r="EM9" s="52" t="s">
        <v>1115</v>
      </c>
      <c r="EN9" s="52">
        <v>0</v>
      </c>
      <c r="EO9" s="52">
        <v>0</v>
      </c>
      <c r="EP9" s="52">
        <v>0</v>
      </c>
      <c r="EQ9" s="52">
        <v>0</v>
      </c>
      <c r="ER9" s="52">
        <v>0</v>
      </c>
      <c r="ES9" s="52">
        <v>0</v>
      </c>
      <c r="ET9" s="52">
        <v>0</v>
      </c>
      <c r="EU9" s="52">
        <v>0</v>
      </c>
      <c r="EV9" s="52">
        <v>0</v>
      </c>
      <c r="EW9" s="52">
        <v>0.02</v>
      </c>
      <c r="EX9" s="52" t="s">
        <v>1115</v>
      </c>
      <c r="EY9" s="52" t="s">
        <v>1115</v>
      </c>
      <c r="EZ9" s="52" t="s">
        <v>1115</v>
      </c>
      <c r="FA9" s="52" t="s">
        <v>1115</v>
      </c>
      <c r="FB9" s="52" t="s">
        <v>1115</v>
      </c>
      <c r="FC9" s="52" t="s">
        <v>1115</v>
      </c>
      <c r="FD9" s="52" t="s">
        <v>1115</v>
      </c>
      <c r="FE9" s="52" t="s">
        <v>1115</v>
      </c>
      <c r="FF9" s="52" t="s">
        <v>1115</v>
      </c>
      <c r="FG9" s="52" t="s">
        <v>1115</v>
      </c>
      <c r="FH9" s="88">
        <v>1937846</v>
      </c>
      <c r="FI9" s="88">
        <v>3865662</v>
      </c>
      <c r="FJ9" s="88">
        <v>1705667</v>
      </c>
      <c r="FK9" s="88">
        <v>1241416</v>
      </c>
      <c r="FL9" s="88">
        <v>0</v>
      </c>
      <c r="FM9" s="88">
        <v>7527994</v>
      </c>
      <c r="FN9" s="94" t="s">
        <v>1115</v>
      </c>
      <c r="FO9" s="94" t="s">
        <v>1115</v>
      </c>
      <c r="FP9" s="94" t="s">
        <v>1115</v>
      </c>
      <c r="FQ9" s="94" t="s">
        <v>1115</v>
      </c>
      <c r="FR9" s="94" t="s">
        <v>1115</v>
      </c>
      <c r="FS9" s="94" t="s">
        <v>1115</v>
      </c>
      <c r="FT9" s="94" t="s">
        <v>1115</v>
      </c>
      <c r="FU9" s="94" t="s">
        <v>1115</v>
      </c>
      <c r="FV9" s="94" t="s">
        <v>1115</v>
      </c>
      <c r="FW9" s="94" t="s">
        <v>1115</v>
      </c>
      <c r="FX9" s="94" t="s">
        <v>1115</v>
      </c>
      <c r="FY9" s="37" t="s">
        <v>1115</v>
      </c>
      <c r="FZ9" s="37" t="s">
        <v>1030</v>
      </c>
      <c r="GA9" s="37" t="s">
        <v>1030</v>
      </c>
      <c r="GB9" s="37" t="s">
        <v>1030</v>
      </c>
      <c r="GC9" s="37" t="s">
        <v>1030</v>
      </c>
      <c r="GD9" s="37" t="s">
        <v>1030</v>
      </c>
      <c r="GE9" s="37" t="s">
        <v>1030</v>
      </c>
      <c r="GF9" s="37">
        <v>1908999</v>
      </c>
      <c r="GG9" s="37" t="s">
        <v>1030</v>
      </c>
      <c r="GH9" s="37" t="s">
        <v>1030</v>
      </c>
      <c r="GI9" s="37" t="s">
        <v>1030</v>
      </c>
      <c r="GJ9" s="37">
        <v>93093</v>
      </c>
      <c r="GK9" s="37" t="s">
        <v>1030</v>
      </c>
      <c r="GL9" s="57" t="s">
        <v>1115</v>
      </c>
      <c r="GM9" s="57" t="s">
        <v>1115</v>
      </c>
      <c r="GN9" s="57" t="s">
        <v>1115</v>
      </c>
      <c r="GO9" s="57" t="s">
        <v>1115</v>
      </c>
      <c r="GP9" s="57" t="s">
        <v>1115</v>
      </c>
      <c r="GQ9" s="57" t="s">
        <v>1115</v>
      </c>
      <c r="GR9" s="57" t="s">
        <v>1115</v>
      </c>
      <c r="GS9" s="57" t="s">
        <v>1115</v>
      </c>
      <c r="GT9" s="57" t="s">
        <v>1115</v>
      </c>
      <c r="GU9" s="57" t="s">
        <v>1115</v>
      </c>
      <c r="GV9" s="57" t="s">
        <v>1115</v>
      </c>
      <c r="GW9" s="38" t="s">
        <v>1115</v>
      </c>
      <c r="GX9" s="49">
        <v>0</v>
      </c>
      <c r="GY9" s="38" t="s">
        <v>1115</v>
      </c>
      <c r="GZ9" s="49">
        <v>1</v>
      </c>
      <c r="HA9" s="49">
        <v>1</v>
      </c>
      <c r="HB9" s="49">
        <v>0.5</v>
      </c>
      <c r="HC9" s="49">
        <v>0.5</v>
      </c>
      <c r="HD9" s="38" t="s">
        <v>1032</v>
      </c>
      <c r="HE9" s="55" t="s">
        <v>1115</v>
      </c>
      <c r="HF9" s="55" t="s">
        <v>1115</v>
      </c>
      <c r="HG9" s="55" t="s">
        <v>1115</v>
      </c>
      <c r="HH9" s="55" t="s">
        <v>1115</v>
      </c>
      <c r="HI9" s="55" t="s">
        <v>1115</v>
      </c>
      <c r="HJ9" s="55" t="s">
        <v>1115</v>
      </c>
      <c r="HK9" s="55" t="s">
        <v>1115</v>
      </c>
      <c r="HL9" s="55" t="s">
        <v>1115</v>
      </c>
      <c r="HM9" s="55" t="s">
        <v>1115</v>
      </c>
      <c r="HN9" s="55" t="s">
        <v>1115</v>
      </c>
      <c r="HO9" s="55" t="s">
        <v>1115</v>
      </c>
      <c r="HP9" s="55" t="s">
        <v>1115</v>
      </c>
      <c r="HQ9" s="55" t="s">
        <v>1115</v>
      </c>
      <c r="HR9" s="55" t="s">
        <v>1115</v>
      </c>
      <c r="HS9" s="55" t="s">
        <v>1115</v>
      </c>
      <c r="HT9" s="55" t="s">
        <v>1115</v>
      </c>
      <c r="HU9" s="55" t="s">
        <v>1115</v>
      </c>
      <c r="HV9" s="55" t="s">
        <v>1115</v>
      </c>
      <c r="HW9" s="55" t="s">
        <v>1115</v>
      </c>
      <c r="HX9" s="55" t="s">
        <v>1115</v>
      </c>
      <c r="HY9" s="55" t="s">
        <v>1115</v>
      </c>
      <c r="HZ9" s="55" t="s">
        <v>1115</v>
      </c>
      <c r="IA9" s="55" t="s">
        <v>1115</v>
      </c>
      <c r="IB9" s="55" t="s">
        <v>1115</v>
      </c>
      <c r="IC9" s="55" t="s">
        <v>1115</v>
      </c>
      <c r="ID9" s="55" t="s">
        <v>1115</v>
      </c>
      <c r="IE9" s="55" t="s">
        <v>1115</v>
      </c>
      <c r="IF9" s="55" t="s">
        <v>1115</v>
      </c>
      <c r="IG9" s="55" t="s">
        <v>1115</v>
      </c>
      <c r="IH9" s="55" t="s">
        <v>1115</v>
      </c>
      <c r="II9" s="55" t="s">
        <v>1115</v>
      </c>
      <c r="IJ9" s="55" t="s">
        <v>1115</v>
      </c>
      <c r="IK9" s="55" t="s">
        <v>1115</v>
      </c>
      <c r="IL9" s="55" t="s">
        <v>1115</v>
      </c>
      <c r="IM9" s="55" t="s">
        <v>1115</v>
      </c>
      <c r="IN9" s="55" t="s">
        <v>1115</v>
      </c>
      <c r="IO9" s="55" t="s">
        <v>1115</v>
      </c>
      <c r="IP9" s="55" t="s">
        <v>1115</v>
      </c>
      <c r="IQ9" s="55" t="s">
        <v>1115</v>
      </c>
      <c r="IR9" s="55" t="s">
        <v>1115</v>
      </c>
      <c r="IS9" s="55" t="s">
        <v>1115</v>
      </c>
      <c r="IT9" s="38" t="s">
        <v>1030</v>
      </c>
      <c r="IU9" s="38" t="s">
        <v>1030</v>
      </c>
      <c r="IV9" s="38" t="s">
        <v>1030</v>
      </c>
      <c r="IW9" s="38" t="s">
        <v>1030</v>
      </c>
      <c r="IX9" s="38" t="s">
        <v>1030</v>
      </c>
      <c r="IY9" s="38" t="s">
        <v>1030</v>
      </c>
      <c r="IZ9" s="38" t="s">
        <v>1030</v>
      </c>
      <c r="JA9" s="38" t="s">
        <v>1030</v>
      </c>
      <c r="JB9" s="38" t="s">
        <v>1030</v>
      </c>
      <c r="JC9" s="38" t="s">
        <v>1030</v>
      </c>
      <c r="JD9" s="38" t="s">
        <v>1030</v>
      </c>
      <c r="JE9" s="38" t="s">
        <v>1030</v>
      </c>
      <c r="JF9" s="38" t="s">
        <v>1030</v>
      </c>
      <c r="JG9" s="38" t="s">
        <v>1030</v>
      </c>
      <c r="JH9" s="38" t="s">
        <v>1030</v>
      </c>
      <c r="JI9" s="38" t="s">
        <v>1030</v>
      </c>
      <c r="JJ9" s="38" t="s">
        <v>1030</v>
      </c>
      <c r="JK9" s="38" t="s">
        <v>1032</v>
      </c>
      <c r="JL9" s="38" t="s">
        <v>1115</v>
      </c>
      <c r="JM9" s="38" t="s">
        <v>1115</v>
      </c>
      <c r="JN9" s="38" t="s">
        <v>1115</v>
      </c>
      <c r="JO9" s="38" t="s">
        <v>1115</v>
      </c>
      <c r="JP9" s="38" t="s">
        <v>1115</v>
      </c>
      <c r="JQ9" s="38" t="s">
        <v>1115</v>
      </c>
      <c r="JR9" s="38" t="s">
        <v>1032</v>
      </c>
      <c r="JS9" s="38" t="s">
        <v>1115</v>
      </c>
      <c r="JT9" s="38" t="s">
        <v>1030</v>
      </c>
      <c r="JU9" s="38" t="s">
        <v>1030</v>
      </c>
      <c r="JV9" s="38" t="s">
        <v>1115</v>
      </c>
      <c r="JW9" s="38" t="s">
        <v>1115</v>
      </c>
      <c r="JX9" s="38" t="s">
        <v>1030</v>
      </c>
      <c r="JY9" s="38" t="s">
        <v>1036</v>
      </c>
      <c r="JZ9" s="38" t="s">
        <v>1115</v>
      </c>
      <c r="KA9" s="38" t="s">
        <v>1115</v>
      </c>
      <c r="KB9" s="38" t="s">
        <v>1041</v>
      </c>
      <c r="KC9" s="38" t="s">
        <v>1115</v>
      </c>
      <c r="KD9" s="38" t="s">
        <v>1115</v>
      </c>
      <c r="KE9" s="38" t="s">
        <v>1041</v>
      </c>
      <c r="KF9" s="38" t="s">
        <v>1064</v>
      </c>
      <c r="KG9" s="38" t="s">
        <v>1115</v>
      </c>
      <c r="KH9" s="38" t="s">
        <v>1115</v>
      </c>
      <c r="KI9" s="38" t="s">
        <v>1033</v>
      </c>
      <c r="KJ9" s="38" t="s">
        <v>1115</v>
      </c>
      <c r="KK9" s="38" t="s">
        <v>1115</v>
      </c>
      <c r="KL9" s="38" t="s">
        <v>1033</v>
      </c>
      <c r="KM9" s="38" t="s">
        <v>1115</v>
      </c>
      <c r="KN9" s="38" t="s">
        <v>1115</v>
      </c>
      <c r="KO9" s="38" t="s">
        <v>1115</v>
      </c>
      <c r="KP9" s="38">
        <v>10</v>
      </c>
      <c r="KQ9" s="38">
        <v>2028</v>
      </c>
      <c r="KR9" s="38" t="s">
        <v>1115</v>
      </c>
      <c r="KS9" s="38" t="s">
        <v>1115</v>
      </c>
      <c r="KT9" s="38" t="s">
        <v>1115</v>
      </c>
      <c r="KU9" s="38" t="s">
        <v>1115</v>
      </c>
      <c r="KV9" s="38">
        <v>15</v>
      </c>
      <c r="KW9" s="38">
        <v>2027</v>
      </c>
      <c r="KX9" s="38" t="s">
        <v>1115</v>
      </c>
      <c r="KY9" s="38" t="s">
        <v>1115</v>
      </c>
      <c r="KZ9" s="38" t="s">
        <v>1115</v>
      </c>
      <c r="LA9" s="38" t="s">
        <v>1115</v>
      </c>
      <c r="LB9" s="38" t="s">
        <v>1115</v>
      </c>
      <c r="LC9" s="38" t="s">
        <v>1115</v>
      </c>
      <c r="LD9" s="38" t="s">
        <v>1042</v>
      </c>
      <c r="LE9" s="38" t="s">
        <v>1030</v>
      </c>
      <c r="LF9" s="38" t="s">
        <v>1033</v>
      </c>
      <c r="LG9" s="38" t="s">
        <v>1030</v>
      </c>
      <c r="LH9" s="38" t="s">
        <v>1033</v>
      </c>
      <c r="LI9" s="38" t="s">
        <v>1030</v>
      </c>
      <c r="LJ9" s="38" t="s">
        <v>1030</v>
      </c>
      <c r="LK9" s="38" t="s">
        <v>1030</v>
      </c>
      <c r="LL9" s="38" t="s">
        <v>1030</v>
      </c>
      <c r="LM9" s="38" t="s">
        <v>1030</v>
      </c>
      <c r="LN9" s="38" t="s">
        <v>1115</v>
      </c>
    </row>
    <row r="10" spans="1:326" s="41" customFormat="1" ht="12.75" x14ac:dyDescent="0.25">
      <c r="A10" s="38" t="s">
        <v>1038</v>
      </c>
      <c r="B10" s="38" t="s">
        <v>1101</v>
      </c>
      <c r="C10" s="38" t="s">
        <v>1112</v>
      </c>
      <c r="D10" s="47">
        <v>27</v>
      </c>
      <c r="E10" s="47">
        <v>36</v>
      </c>
      <c r="F10" s="47">
        <v>24</v>
      </c>
      <c r="G10" s="47">
        <v>29</v>
      </c>
      <c r="H10" s="47">
        <v>0</v>
      </c>
      <c r="I10" s="47">
        <v>0</v>
      </c>
      <c r="J10" s="38" t="s">
        <v>1033</v>
      </c>
      <c r="K10" s="95" t="s">
        <v>1056</v>
      </c>
      <c r="L10" s="37">
        <v>2449</v>
      </c>
      <c r="M10" s="76" t="s">
        <v>1135</v>
      </c>
      <c r="N10" s="38" t="s">
        <v>1030</v>
      </c>
      <c r="O10" s="37" t="s">
        <v>1030</v>
      </c>
      <c r="P10" s="37">
        <v>20</v>
      </c>
      <c r="Q10" s="37" t="s">
        <v>1115</v>
      </c>
      <c r="R10" s="37" t="s">
        <v>1115</v>
      </c>
      <c r="S10" s="37">
        <v>4</v>
      </c>
      <c r="T10" s="37" t="s">
        <v>1115</v>
      </c>
      <c r="U10" s="37" t="s">
        <v>1115</v>
      </c>
      <c r="V10" s="37">
        <v>1200</v>
      </c>
      <c r="W10" s="37" t="s">
        <v>1115</v>
      </c>
      <c r="X10" s="37" t="s">
        <v>1115</v>
      </c>
      <c r="Y10" s="37">
        <v>600</v>
      </c>
      <c r="Z10" s="37" t="s">
        <v>1115</v>
      </c>
      <c r="AA10" s="37" t="s">
        <v>1115</v>
      </c>
      <c r="AB10" s="75">
        <v>46.95</v>
      </c>
      <c r="AC10" s="77">
        <v>38</v>
      </c>
      <c r="AD10" s="37" t="s">
        <v>1115</v>
      </c>
      <c r="AE10" s="37" t="s">
        <v>1030</v>
      </c>
      <c r="AF10" s="37" t="s">
        <v>1115</v>
      </c>
      <c r="AG10" s="37" t="s">
        <v>1115</v>
      </c>
      <c r="AH10" s="37">
        <v>178680375.5</v>
      </c>
      <c r="AI10" s="37">
        <v>2667473</v>
      </c>
      <c r="AJ10" s="37" t="s">
        <v>1115</v>
      </c>
      <c r="AK10" s="37">
        <v>236074</v>
      </c>
      <c r="AL10" s="37" t="s">
        <v>1115</v>
      </c>
      <c r="AM10" s="37" t="s">
        <v>1115</v>
      </c>
      <c r="AN10" s="75">
        <v>4.29</v>
      </c>
      <c r="AO10" s="77">
        <v>32</v>
      </c>
      <c r="AP10" s="37" t="s">
        <v>1115</v>
      </c>
      <c r="AQ10" s="75">
        <v>4</v>
      </c>
      <c r="AR10" s="75" t="s">
        <v>1115</v>
      </c>
      <c r="AS10" s="75" t="s">
        <v>1115</v>
      </c>
      <c r="AT10" s="53" t="s">
        <v>1030</v>
      </c>
      <c r="AU10" s="37" t="s">
        <v>1030</v>
      </c>
      <c r="AV10" s="37" t="s">
        <v>1030</v>
      </c>
      <c r="AW10" s="37" t="s">
        <v>1030</v>
      </c>
      <c r="AX10" s="37">
        <v>36</v>
      </c>
      <c r="AY10" s="37">
        <v>36</v>
      </c>
      <c r="AZ10" s="37">
        <v>36</v>
      </c>
      <c r="BA10" s="37">
        <v>36</v>
      </c>
      <c r="BB10" s="38" t="s">
        <v>1033</v>
      </c>
      <c r="BC10" s="38">
        <v>2017</v>
      </c>
      <c r="BD10" s="48" t="s">
        <v>27</v>
      </c>
      <c r="BE10" s="98" t="s">
        <v>1137</v>
      </c>
      <c r="BF10" s="49">
        <v>0.81</v>
      </c>
      <c r="BG10" s="55" t="s">
        <v>1115</v>
      </c>
      <c r="BH10" s="55" t="s">
        <v>1115</v>
      </c>
      <c r="BI10" s="49">
        <v>0.98</v>
      </c>
      <c r="BJ10" s="38" t="s">
        <v>1115</v>
      </c>
      <c r="BK10" s="55" t="s">
        <v>1115</v>
      </c>
      <c r="BL10" s="98" t="s">
        <v>1140</v>
      </c>
      <c r="BM10" s="87">
        <v>0.11</v>
      </c>
      <c r="BN10" s="55" t="s">
        <v>1115</v>
      </c>
      <c r="BO10" s="49">
        <v>0.03</v>
      </c>
      <c r="BP10" s="38" t="s">
        <v>1030</v>
      </c>
      <c r="BQ10" s="55" t="s">
        <v>1115</v>
      </c>
      <c r="BR10" s="38" t="s">
        <v>1115</v>
      </c>
      <c r="BS10" s="78">
        <v>3</v>
      </c>
      <c r="BT10" s="50" t="s">
        <v>1115</v>
      </c>
      <c r="BU10" s="50" t="s">
        <v>1115</v>
      </c>
      <c r="BV10" s="50">
        <v>3</v>
      </c>
      <c r="BW10" s="50" t="s">
        <v>1115</v>
      </c>
      <c r="BX10" s="38" t="s">
        <v>1115</v>
      </c>
      <c r="BY10" s="38" t="s">
        <v>1115</v>
      </c>
      <c r="BZ10" s="50">
        <v>3.45</v>
      </c>
      <c r="CA10" s="50">
        <v>2.6</v>
      </c>
      <c r="CB10" s="50" t="s">
        <v>1115</v>
      </c>
      <c r="CC10" s="38" t="s">
        <v>1115</v>
      </c>
      <c r="CD10" s="50">
        <v>2.6</v>
      </c>
      <c r="CE10" s="50" t="s">
        <v>1115</v>
      </c>
      <c r="CF10" s="38" t="s">
        <v>1115</v>
      </c>
      <c r="CG10" s="50">
        <v>3.2</v>
      </c>
      <c r="CH10" s="60">
        <v>43525</v>
      </c>
      <c r="CI10" s="93">
        <v>43716</v>
      </c>
      <c r="CJ10" s="93" t="s">
        <v>1115</v>
      </c>
      <c r="CK10" s="58" t="s">
        <v>1115</v>
      </c>
      <c r="CL10" s="93">
        <v>43716</v>
      </c>
      <c r="CM10" s="80" t="s">
        <v>1115</v>
      </c>
      <c r="CN10" s="93" t="s">
        <v>1115</v>
      </c>
      <c r="CO10" s="38" t="s">
        <v>1060</v>
      </c>
      <c r="CP10" s="50">
        <v>1036735224.02</v>
      </c>
      <c r="CQ10" s="50">
        <v>85070884</v>
      </c>
      <c r="CR10" s="38" t="s">
        <v>1115</v>
      </c>
      <c r="CS10" s="38" t="s">
        <v>1115</v>
      </c>
      <c r="CT10" s="50">
        <v>1353011</v>
      </c>
      <c r="CU10" s="50" t="s">
        <v>1115</v>
      </c>
      <c r="CV10" s="50" t="s">
        <v>1115</v>
      </c>
      <c r="CW10" s="50">
        <v>5141765</v>
      </c>
      <c r="CX10" s="81" t="s">
        <v>1268</v>
      </c>
      <c r="CY10" s="81" t="s">
        <v>1115</v>
      </c>
      <c r="CZ10" s="50" t="s">
        <v>1115</v>
      </c>
      <c r="DA10" s="81" t="s">
        <v>1268</v>
      </c>
      <c r="DB10" s="56" t="s">
        <v>1115</v>
      </c>
      <c r="DC10" s="50" t="s">
        <v>1115</v>
      </c>
      <c r="DD10" s="50">
        <v>49173461.299999997</v>
      </c>
      <c r="DE10" s="38" t="s">
        <v>1030</v>
      </c>
      <c r="DF10" s="50" t="s">
        <v>1115</v>
      </c>
      <c r="DG10" s="38" t="s">
        <v>1115</v>
      </c>
      <c r="DH10" s="38" t="s">
        <v>1030</v>
      </c>
      <c r="DI10" s="57" t="s">
        <v>1115</v>
      </c>
      <c r="DJ10" s="38" t="s">
        <v>1115</v>
      </c>
      <c r="DK10" s="38" t="s">
        <v>1030</v>
      </c>
      <c r="DL10" s="38" t="s">
        <v>1269</v>
      </c>
      <c r="DM10" s="50" t="s">
        <v>1115</v>
      </c>
      <c r="DN10" s="38" t="s">
        <v>1115</v>
      </c>
      <c r="DO10" s="38" t="s">
        <v>1270</v>
      </c>
      <c r="DP10" s="57" t="s">
        <v>1115</v>
      </c>
      <c r="DQ10" s="38" t="s">
        <v>1115</v>
      </c>
      <c r="DR10" s="50">
        <f>41000000+3200000</f>
        <v>44200000</v>
      </c>
      <c r="DS10" s="51" t="s">
        <v>1271</v>
      </c>
      <c r="DT10" s="50" t="s">
        <v>1115</v>
      </c>
      <c r="DU10" s="58" t="s">
        <v>1115</v>
      </c>
      <c r="DV10" s="51" t="s">
        <v>1271</v>
      </c>
      <c r="DW10" s="57" t="s">
        <v>1115</v>
      </c>
      <c r="DX10" s="38" t="s">
        <v>1115</v>
      </c>
      <c r="DY10" s="59">
        <v>0.02</v>
      </c>
      <c r="DZ10" s="52">
        <v>0</v>
      </c>
      <c r="EA10" s="52">
        <v>0</v>
      </c>
      <c r="EB10" s="52">
        <v>0</v>
      </c>
      <c r="EC10" s="52">
        <v>0.02</v>
      </c>
      <c r="ED10" s="52">
        <v>0</v>
      </c>
      <c r="EE10" s="52">
        <v>0</v>
      </c>
      <c r="EF10" s="52">
        <v>0</v>
      </c>
      <c r="EG10" s="52">
        <v>0</v>
      </c>
      <c r="EH10" s="52">
        <v>0.02</v>
      </c>
      <c r="EI10" s="52" t="s">
        <v>1115</v>
      </c>
      <c r="EJ10" s="52" t="s">
        <v>1115</v>
      </c>
      <c r="EK10" s="52" t="s">
        <v>1115</v>
      </c>
      <c r="EL10" s="52" t="s">
        <v>1115</v>
      </c>
      <c r="EM10" s="52" t="s">
        <v>1115</v>
      </c>
      <c r="EN10" s="52" t="s">
        <v>1115</v>
      </c>
      <c r="EO10" s="52" t="s">
        <v>1115</v>
      </c>
      <c r="EP10" s="52" t="s">
        <v>1115</v>
      </c>
      <c r="EQ10" s="52" t="s">
        <v>1115</v>
      </c>
      <c r="ER10" s="52" t="s">
        <v>1115</v>
      </c>
      <c r="ES10" s="52">
        <v>0</v>
      </c>
      <c r="ET10" s="52">
        <v>0</v>
      </c>
      <c r="EU10" s="52">
        <v>0</v>
      </c>
      <c r="EV10" s="52">
        <v>0</v>
      </c>
      <c r="EW10" s="52">
        <v>0.02</v>
      </c>
      <c r="EX10" s="52" t="s">
        <v>1115</v>
      </c>
      <c r="EY10" s="52" t="s">
        <v>1115</v>
      </c>
      <c r="EZ10" s="52" t="s">
        <v>1115</v>
      </c>
      <c r="FA10" s="52" t="s">
        <v>1115</v>
      </c>
      <c r="FB10" s="52" t="s">
        <v>1115</v>
      </c>
      <c r="FC10" s="52" t="s">
        <v>1115</v>
      </c>
      <c r="FD10" s="52" t="s">
        <v>1115</v>
      </c>
      <c r="FE10" s="52" t="s">
        <v>1115</v>
      </c>
      <c r="FF10" s="52" t="s">
        <v>1115</v>
      </c>
      <c r="FG10" s="52" t="s">
        <v>1115</v>
      </c>
      <c r="FH10" s="94">
        <v>93545731</v>
      </c>
      <c r="FI10" s="88">
        <v>185401771</v>
      </c>
      <c r="FJ10" s="88">
        <v>58887453</v>
      </c>
      <c r="FK10" s="88">
        <v>173167008</v>
      </c>
      <c r="FL10" s="88">
        <v>21141836</v>
      </c>
      <c r="FM10" s="88">
        <v>306247654</v>
      </c>
      <c r="FN10" s="88">
        <v>19858448</v>
      </c>
      <c r="FO10" s="88">
        <v>14801393</v>
      </c>
      <c r="FP10" s="88">
        <v>4834585</v>
      </c>
      <c r="FQ10" s="88">
        <v>57470707</v>
      </c>
      <c r="FR10" s="88">
        <v>8895512</v>
      </c>
      <c r="FS10" s="94" t="s">
        <v>1030</v>
      </c>
      <c r="FT10" s="38" t="s">
        <v>1115</v>
      </c>
      <c r="FU10" s="38" t="s">
        <v>1115</v>
      </c>
      <c r="FV10" s="38" t="s">
        <v>1115</v>
      </c>
      <c r="FW10" s="38" t="s">
        <v>1115</v>
      </c>
      <c r="FX10" s="38" t="s">
        <v>1115</v>
      </c>
      <c r="FY10" s="38" t="s">
        <v>1115</v>
      </c>
      <c r="FZ10" s="38" t="s">
        <v>1115</v>
      </c>
      <c r="GA10" s="38" t="s">
        <v>1115</v>
      </c>
      <c r="GB10" s="38" t="s">
        <v>1115</v>
      </c>
      <c r="GC10" s="38" t="s">
        <v>1115</v>
      </c>
      <c r="GD10" s="38" t="s">
        <v>1115</v>
      </c>
      <c r="GE10" s="38" t="s">
        <v>1115</v>
      </c>
      <c r="GF10" s="37">
        <v>404248</v>
      </c>
      <c r="GG10" s="37">
        <v>178848</v>
      </c>
      <c r="GH10" s="37">
        <v>62559</v>
      </c>
      <c r="GI10" s="37" t="s">
        <v>1030</v>
      </c>
      <c r="GJ10" s="37">
        <v>20755</v>
      </c>
      <c r="GK10" s="37" t="s">
        <v>1030</v>
      </c>
      <c r="GL10" s="57" t="s">
        <v>1115</v>
      </c>
      <c r="GM10" s="57" t="s">
        <v>1115</v>
      </c>
      <c r="GN10" s="57" t="s">
        <v>1115</v>
      </c>
      <c r="GO10" s="57" t="s">
        <v>1115</v>
      </c>
      <c r="GP10" s="57" t="s">
        <v>1115</v>
      </c>
      <c r="GQ10" s="57" t="s">
        <v>1115</v>
      </c>
      <c r="GR10" s="57" t="s">
        <v>1115</v>
      </c>
      <c r="GS10" s="57" t="s">
        <v>1115</v>
      </c>
      <c r="GT10" s="57" t="s">
        <v>1115</v>
      </c>
      <c r="GU10" s="57" t="s">
        <v>1115</v>
      </c>
      <c r="GV10" s="57" t="s">
        <v>1115</v>
      </c>
      <c r="GW10" s="57" t="s">
        <v>1115</v>
      </c>
      <c r="GX10" s="49">
        <v>0</v>
      </c>
      <c r="GY10" s="38" t="s">
        <v>1115</v>
      </c>
      <c r="GZ10" s="49">
        <v>0</v>
      </c>
      <c r="HA10" s="49">
        <v>1</v>
      </c>
      <c r="HB10" s="49">
        <v>0.5</v>
      </c>
      <c r="HC10" s="49">
        <v>0.5</v>
      </c>
      <c r="HD10" s="38" t="s">
        <v>1033</v>
      </c>
      <c r="HE10" s="55">
        <v>0.19089999999999999</v>
      </c>
      <c r="HF10" s="55">
        <v>0.45179999999999998</v>
      </c>
      <c r="HG10" s="55">
        <v>8.8999999999999996E-2</v>
      </c>
      <c r="HH10" s="55">
        <v>6.0299999999999999E-2</v>
      </c>
      <c r="HI10" s="55">
        <f>19.92%+0.88%</f>
        <v>0.20800000000000002</v>
      </c>
      <c r="HJ10" s="55" t="s">
        <v>1030</v>
      </c>
      <c r="HK10" s="55" t="s">
        <v>1030</v>
      </c>
      <c r="HL10" s="38" t="s">
        <v>1030</v>
      </c>
      <c r="HM10" s="38" t="s">
        <v>1030</v>
      </c>
      <c r="HN10" s="38" t="s">
        <v>1030</v>
      </c>
      <c r="HO10" s="38" t="s">
        <v>1030</v>
      </c>
      <c r="HP10" s="49" t="s">
        <v>1115</v>
      </c>
      <c r="HQ10" s="49" t="s">
        <v>1115</v>
      </c>
      <c r="HR10" s="49" t="s">
        <v>1115</v>
      </c>
      <c r="HS10" s="49" t="s">
        <v>1115</v>
      </c>
      <c r="HT10" s="49" t="s">
        <v>1115</v>
      </c>
      <c r="HU10" s="49" t="s">
        <v>1115</v>
      </c>
      <c r="HV10" s="49" t="s">
        <v>1115</v>
      </c>
      <c r="HW10" s="49" t="s">
        <v>1115</v>
      </c>
      <c r="HX10" s="49" t="s">
        <v>1115</v>
      </c>
      <c r="HY10" s="49" t="s">
        <v>1115</v>
      </c>
      <c r="HZ10" s="49" t="s">
        <v>1115</v>
      </c>
      <c r="IA10" s="49" t="s">
        <v>1115</v>
      </c>
      <c r="IB10" s="38" t="s">
        <v>1115</v>
      </c>
      <c r="IC10" s="38" t="s">
        <v>1115</v>
      </c>
      <c r="ID10" s="38" t="s">
        <v>1115</v>
      </c>
      <c r="IE10" s="38" t="s">
        <v>1115</v>
      </c>
      <c r="IF10" s="38" t="s">
        <v>1115</v>
      </c>
      <c r="IG10" s="38" t="s">
        <v>1115</v>
      </c>
      <c r="IH10" s="38" t="s">
        <v>1115</v>
      </c>
      <c r="II10" s="38" t="s">
        <v>1115</v>
      </c>
      <c r="IJ10" s="38" t="s">
        <v>1115</v>
      </c>
      <c r="IK10" s="38" t="s">
        <v>1115</v>
      </c>
      <c r="IL10" s="38" t="s">
        <v>1115</v>
      </c>
      <c r="IM10" s="38" t="s">
        <v>1115</v>
      </c>
      <c r="IN10" s="38" t="s">
        <v>1115</v>
      </c>
      <c r="IO10" s="38" t="s">
        <v>1115</v>
      </c>
      <c r="IP10" s="38" t="s">
        <v>1115</v>
      </c>
      <c r="IQ10" s="38" t="s">
        <v>1115</v>
      </c>
      <c r="IR10" s="38" t="s">
        <v>1115</v>
      </c>
      <c r="IS10" s="38" t="s">
        <v>1115</v>
      </c>
      <c r="IT10" s="38" t="s">
        <v>1030</v>
      </c>
      <c r="IU10" s="38" t="s">
        <v>1030</v>
      </c>
      <c r="IV10" s="38" t="s">
        <v>1030</v>
      </c>
      <c r="IW10" s="38" t="s">
        <v>1030</v>
      </c>
      <c r="IX10" s="38" t="s">
        <v>1030</v>
      </c>
      <c r="IY10" s="38" t="s">
        <v>1030</v>
      </c>
      <c r="IZ10" s="38" t="s">
        <v>1030</v>
      </c>
      <c r="JA10" s="38" t="s">
        <v>1030</v>
      </c>
      <c r="JB10" s="38" t="s">
        <v>1030</v>
      </c>
      <c r="JC10" s="38" t="s">
        <v>1030</v>
      </c>
      <c r="JD10" s="38" t="s">
        <v>1030</v>
      </c>
      <c r="JE10" s="38" t="s">
        <v>1030</v>
      </c>
      <c r="JF10" s="38" t="s">
        <v>1030</v>
      </c>
      <c r="JG10" s="38" t="s">
        <v>1030</v>
      </c>
      <c r="JH10" s="38" t="s">
        <v>1030</v>
      </c>
      <c r="JI10" s="38" t="s">
        <v>1030</v>
      </c>
      <c r="JJ10" s="38" t="s">
        <v>1030</v>
      </c>
      <c r="JK10" s="38" t="s">
        <v>1032</v>
      </c>
      <c r="JL10" s="38" t="s">
        <v>1115</v>
      </c>
      <c r="JM10" s="38" t="s">
        <v>1115</v>
      </c>
      <c r="JN10" s="38" t="s">
        <v>1115</v>
      </c>
      <c r="JO10" s="38" t="s">
        <v>1115</v>
      </c>
      <c r="JP10" s="38" t="s">
        <v>1115</v>
      </c>
      <c r="JQ10" s="38" t="s">
        <v>1115</v>
      </c>
      <c r="JR10" s="38" t="s">
        <v>1032</v>
      </c>
      <c r="JS10" s="38" t="s">
        <v>1115</v>
      </c>
      <c r="JT10" s="38" t="s">
        <v>1030</v>
      </c>
      <c r="JU10" s="38" t="s">
        <v>1030</v>
      </c>
      <c r="JV10" s="38" t="s">
        <v>1036</v>
      </c>
      <c r="JW10" s="38" t="s">
        <v>1115</v>
      </c>
      <c r="JX10" s="38" t="s">
        <v>1115</v>
      </c>
      <c r="JY10" s="38" t="s">
        <v>1036</v>
      </c>
      <c r="JZ10" s="38" t="s">
        <v>1115</v>
      </c>
      <c r="KA10" s="38" t="s">
        <v>1115</v>
      </c>
      <c r="KB10" s="38" t="s">
        <v>1141</v>
      </c>
      <c r="KC10" s="38" t="s">
        <v>1064</v>
      </c>
      <c r="KD10" s="38" t="s">
        <v>1115</v>
      </c>
      <c r="KE10" s="38" t="s">
        <v>1115</v>
      </c>
      <c r="KF10" s="38" t="s">
        <v>1064</v>
      </c>
      <c r="KG10" s="38" t="s">
        <v>1115</v>
      </c>
      <c r="KH10" s="38" t="s">
        <v>1115</v>
      </c>
      <c r="KI10" s="92" t="s">
        <v>1148</v>
      </c>
      <c r="KJ10" s="38" t="s">
        <v>1032</v>
      </c>
      <c r="KK10" s="38" t="s">
        <v>1115</v>
      </c>
      <c r="KL10" s="38" t="s">
        <v>1115</v>
      </c>
      <c r="KM10" s="38" t="s">
        <v>1032</v>
      </c>
      <c r="KN10" s="38" t="s">
        <v>1115</v>
      </c>
      <c r="KO10" s="38" t="s">
        <v>1115</v>
      </c>
      <c r="KP10" s="38">
        <v>15</v>
      </c>
      <c r="KQ10" s="60">
        <v>47058</v>
      </c>
      <c r="KR10" s="38" t="s">
        <v>1115</v>
      </c>
      <c r="KS10" s="38" t="s">
        <v>1115</v>
      </c>
      <c r="KT10" s="38" t="s">
        <v>1115</v>
      </c>
      <c r="KU10" s="38" t="s">
        <v>1115</v>
      </c>
      <c r="KV10" s="38" t="s">
        <v>1115</v>
      </c>
      <c r="KW10" s="38" t="s">
        <v>1115</v>
      </c>
      <c r="KX10" s="38" t="s">
        <v>1115</v>
      </c>
      <c r="KY10" s="38" t="s">
        <v>1115</v>
      </c>
      <c r="KZ10" s="38" t="s">
        <v>1115</v>
      </c>
      <c r="LA10" s="38" t="s">
        <v>1115</v>
      </c>
      <c r="LB10" s="38" t="s">
        <v>1115</v>
      </c>
      <c r="LC10" s="38" t="s">
        <v>1115</v>
      </c>
      <c r="LD10" s="38" t="s">
        <v>1272</v>
      </c>
      <c r="LE10" s="38" t="s">
        <v>1033</v>
      </c>
      <c r="LF10" s="38" t="s">
        <v>1033</v>
      </c>
      <c r="LG10" s="38" t="s">
        <v>1033</v>
      </c>
      <c r="LH10" s="38" t="s">
        <v>1033</v>
      </c>
      <c r="LI10" s="38" t="s">
        <v>1032</v>
      </c>
      <c r="LJ10" s="38" t="s">
        <v>1032</v>
      </c>
      <c r="LK10" s="38" t="s">
        <v>1033</v>
      </c>
      <c r="LL10" s="38" t="s">
        <v>1065</v>
      </c>
      <c r="LM10" s="38" t="s">
        <v>1032</v>
      </c>
      <c r="LN10" s="38" t="s">
        <v>1115</v>
      </c>
    </row>
    <row r="11" spans="1:326" s="41" customFormat="1" ht="12.75" x14ac:dyDescent="0.25">
      <c r="A11" s="38" t="s">
        <v>1072</v>
      </c>
      <c r="B11" s="38" t="s">
        <v>1224</v>
      </c>
      <c r="C11" s="38" t="s">
        <v>1073</v>
      </c>
      <c r="D11" s="47">
        <v>1</v>
      </c>
      <c r="E11" s="47">
        <v>9</v>
      </c>
      <c r="F11" s="47">
        <v>1</v>
      </c>
      <c r="G11" s="47">
        <v>9</v>
      </c>
      <c r="H11" s="47">
        <v>1</v>
      </c>
      <c r="I11" s="47">
        <v>0</v>
      </c>
      <c r="J11" s="38" t="s">
        <v>1032</v>
      </c>
      <c r="K11" s="95" t="s">
        <v>1115</v>
      </c>
      <c r="L11" s="37" t="s">
        <v>1030</v>
      </c>
      <c r="M11" s="37" t="s">
        <v>1030</v>
      </c>
      <c r="N11" s="38" t="s">
        <v>1030</v>
      </c>
      <c r="O11" s="37" t="s">
        <v>1030</v>
      </c>
      <c r="P11" s="37">
        <v>3</v>
      </c>
      <c r="Q11" s="37" t="s">
        <v>1115</v>
      </c>
      <c r="R11" s="37" t="s">
        <v>1115</v>
      </c>
      <c r="S11" s="37" t="s">
        <v>1115</v>
      </c>
      <c r="T11" s="37" t="s">
        <v>1115</v>
      </c>
      <c r="U11" s="37" t="s">
        <v>1115</v>
      </c>
      <c r="V11" s="37">
        <v>200</v>
      </c>
      <c r="W11" s="37" t="s">
        <v>1115</v>
      </c>
      <c r="X11" s="37" t="s">
        <v>1115</v>
      </c>
      <c r="Y11" s="37" t="s">
        <v>1115</v>
      </c>
      <c r="Z11" s="37" t="s">
        <v>1115</v>
      </c>
      <c r="AA11" s="37" t="s">
        <v>1115</v>
      </c>
      <c r="AB11" s="37">
        <v>0</v>
      </c>
      <c r="AC11" s="77">
        <v>13.7</v>
      </c>
      <c r="AD11" s="37" t="s">
        <v>1115</v>
      </c>
      <c r="AE11" s="37" t="s">
        <v>1115</v>
      </c>
      <c r="AF11" s="37" t="s">
        <v>1115</v>
      </c>
      <c r="AG11" s="37" t="s">
        <v>1115</v>
      </c>
      <c r="AH11" s="37" t="s">
        <v>1030</v>
      </c>
      <c r="AI11" s="37">
        <v>34195</v>
      </c>
      <c r="AJ11" s="37" t="s">
        <v>1115</v>
      </c>
      <c r="AK11" s="37" t="s">
        <v>1115</v>
      </c>
      <c r="AL11" s="37" t="s">
        <v>1115</v>
      </c>
      <c r="AM11" s="37" t="s">
        <v>1115</v>
      </c>
      <c r="AN11" s="37" t="s">
        <v>1115</v>
      </c>
      <c r="AO11" s="37">
        <v>1</v>
      </c>
      <c r="AP11" s="37" t="s">
        <v>1115</v>
      </c>
      <c r="AQ11" s="75" t="s">
        <v>1115</v>
      </c>
      <c r="AR11" s="75" t="s">
        <v>1115</v>
      </c>
      <c r="AS11" s="75" t="s">
        <v>1115</v>
      </c>
      <c r="AT11" s="53">
        <v>1</v>
      </c>
      <c r="AU11" s="53">
        <v>1</v>
      </c>
      <c r="AV11" s="53">
        <v>1</v>
      </c>
      <c r="AW11" s="37">
        <v>0</v>
      </c>
      <c r="AX11" s="37">
        <v>9</v>
      </c>
      <c r="AY11" s="53">
        <v>9</v>
      </c>
      <c r="AZ11" s="53">
        <v>9</v>
      </c>
      <c r="BA11" s="37">
        <v>0</v>
      </c>
      <c r="BB11" s="38" t="s">
        <v>1033</v>
      </c>
      <c r="BC11" s="38">
        <v>2016</v>
      </c>
      <c r="BD11" s="48" t="s">
        <v>1030</v>
      </c>
      <c r="BE11" s="55">
        <v>0.8</v>
      </c>
      <c r="BF11" s="55">
        <v>0.9</v>
      </c>
      <c r="BG11" s="55" t="s">
        <v>1115</v>
      </c>
      <c r="BH11" s="38" t="s">
        <v>1115</v>
      </c>
      <c r="BI11" s="55" t="s">
        <v>1115</v>
      </c>
      <c r="BJ11" s="55" t="s">
        <v>1115</v>
      </c>
      <c r="BK11" s="55" t="s">
        <v>1115</v>
      </c>
      <c r="BL11" s="55">
        <v>7.0000000000000007E-2</v>
      </c>
      <c r="BM11" s="55">
        <v>0.03</v>
      </c>
      <c r="BN11" s="55" t="s">
        <v>1115</v>
      </c>
      <c r="BO11" s="55" t="s">
        <v>1115</v>
      </c>
      <c r="BP11" s="38" t="s">
        <v>1115</v>
      </c>
      <c r="BQ11" s="55" t="s">
        <v>1115</v>
      </c>
      <c r="BR11" s="38" t="s">
        <v>1115</v>
      </c>
      <c r="BS11" s="78">
        <v>1</v>
      </c>
      <c r="BT11" s="50" t="s">
        <v>1115</v>
      </c>
      <c r="BU11" s="50" t="s">
        <v>1115</v>
      </c>
      <c r="BV11" s="50" t="s">
        <v>1115</v>
      </c>
      <c r="BW11" s="50" t="s">
        <v>1115</v>
      </c>
      <c r="BX11" s="38" t="s">
        <v>1115</v>
      </c>
      <c r="BY11" s="38" t="s">
        <v>1074</v>
      </c>
      <c r="BZ11" s="38" t="s">
        <v>1075</v>
      </c>
      <c r="CA11" s="50">
        <v>0.75</v>
      </c>
      <c r="CB11" s="50" t="s">
        <v>1115</v>
      </c>
      <c r="CC11" s="50" t="s">
        <v>1115</v>
      </c>
      <c r="CD11" s="50" t="s">
        <v>1115</v>
      </c>
      <c r="CE11" s="50" t="s">
        <v>1115</v>
      </c>
      <c r="CF11" s="50" t="s">
        <v>1115</v>
      </c>
      <c r="CG11" s="50" t="s">
        <v>1030</v>
      </c>
      <c r="CH11" s="60">
        <v>43435</v>
      </c>
      <c r="CI11" s="93" t="s">
        <v>1030</v>
      </c>
      <c r="CJ11" s="93" t="s">
        <v>1115</v>
      </c>
      <c r="CK11" s="93" t="s">
        <v>1115</v>
      </c>
      <c r="CL11" s="93" t="s">
        <v>1115</v>
      </c>
      <c r="CM11" s="80" t="s">
        <v>1115</v>
      </c>
      <c r="CN11" s="93" t="s">
        <v>1115</v>
      </c>
      <c r="CO11" s="38" t="s">
        <v>1030</v>
      </c>
      <c r="CP11" s="50" t="s">
        <v>1030</v>
      </c>
      <c r="CQ11" s="38" t="s">
        <v>1030</v>
      </c>
      <c r="CR11" s="38" t="s">
        <v>1115</v>
      </c>
      <c r="CS11" s="38" t="s">
        <v>1115</v>
      </c>
      <c r="CT11" s="38" t="s">
        <v>1115</v>
      </c>
      <c r="CU11" s="50" t="s">
        <v>1115</v>
      </c>
      <c r="CV11" s="50" t="s">
        <v>1115</v>
      </c>
      <c r="CW11" s="38" t="s">
        <v>1030</v>
      </c>
      <c r="CX11" s="50" t="s">
        <v>1030</v>
      </c>
      <c r="CY11" s="81" t="s">
        <v>1115</v>
      </c>
      <c r="CZ11" s="50" t="s">
        <v>1115</v>
      </c>
      <c r="DA11" s="50" t="s">
        <v>1115</v>
      </c>
      <c r="DB11" s="50" t="s">
        <v>1115</v>
      </c>
      <c r="DC11" s="50" t="s">
        <v>1115</v>
      </c>
      <c r="DD11" s="38" t="s">
        <v>1030</v>
      </c>
      <c r="DE11" s="38" t="s">
        <v>1030</v>
      </c>
      <c r="DF11" s="50" t="s">
        <v>1115</v>
      </c>
      <c r="DG11" s="38" t="s">
        <v>1115</v>
      </c>
      <c r="DH11" s="38" t="s">
        <v>1115</v>
      </c>
      <c r="DI11" s="57" t="s">
        <v>1115</v>
      </c>
      <c r="DJ11" s="38" t="s">
        <v>1115</v>
      </c>
      <c r="DK11" s="38" t="s">
        <v>1030</v>
      </c>
      <c r="DL11" s="38" t="s">
        <v>1030</v>
      </c>
      <c r="DM11" s="81" t="s">
        <v>1115</v>
      </c>
      <c r="DN11" s="38" t="s">
        <v>1115</v>
      </c>
      <c r="DO11" s="81" t="s">
        <v>1115</v>
      </c>
      <c r="DP11" s="57" t="s">
        <v>1115</v>
      </c>
      <c r="DQ11" s="38" t="s">
        <v>1115</v>
      </c>
      <c r="DR11" s="82" t="s">
        <v>1030</v>
      </c>
      <c r="DS11" s="38" t="s">
        <v>1030</v>
      </c>
      <c r="DT11" s="82" t="s">
        <v>1115</v>
      </c>
      <c r="DU11" s="58" t="s">
        <v>1115</v>
      </c>
      <c r="DV11" s="82" t="s">
        <v>1115</v>
      </c>
      <c r="DW11" s="57" t="s">
        <v>1115</v>
      </c>
      <c r="DX11" s="38" t="s">
        <v>1115</v>
      </c>
      <c r="DY11" s="52" t="s">
        <v>1030</v>
      </c>
      <c r="DZ11" s="52" t="s">
        <v>1030</v>
      </c>
      <c r="EA11" s="52" t="s">
        <v>1030</v>
      </c>
      <c r="EB11" s="52" t="s">
        <v>1030</v>
      </c>
      <c r="EC11" s="52" t="s">
        <v>1030</v>
      </c>
      <c r="ED11" s="52" t="s">
        <v>1030</v>
      </c>
      <c r="EE11" s="52" t="s">
        <v>1030</v>
      </c>
      <c r="EF11" s="52" t="s">
        <v>1030</v>
      </c>
      <c r="EG11" s="52" t="s">
        <v>1030</v>
      </c>
      <c r="EH11" s="52" t="s">
        <v>1030</v>
      </c>
      <c r="EI11" s="52" t="s">
        <v>1115</v>
      </c>
      <c r="EJ11" s="52" t="s">
        <v>1115</v>
      </c>
      <c r="EK11" s="52" t="s">
        <v>1115</v>
      </c>
      <c r="EL11" s="52" t="s">
        <v>1115</v>
      </c>
      <c r="EM11" s="52" t="s">
        <v>1115</v>
      </c>
      <c r="EN11" s="52" t="s">
        <v>1115</v>
      </c>
      <c r="EO11" s="52" t="s">
        <v>1115</v>
      </c>
      <c r="EP11" s="52" t="s">
        <v>1115</v>
      </c>
      <c r="EQ11" s="52" t="s">
        <v>1115</v>
      </c>
      <c r="ER11" s="52" t="s">
        <v>1115</v>
      </c>
      <c r="ES11" s="52" t="s">
        <v>1115</v>
      </c>
      <c r="ET11" s="52" t="s">
        <v>1115</v>
      </c>
      <c r="EU11" s="52" t="s">
        <v>1115</v>
      </c>
      <c r="EV11" s="52" t="s">
        <v>1115</v>
      </c>
      <c r="EW11" s="52" t="s">
        <v>1115</v>
      </c>
      <c r="EX11" s="52" t="s">
        <v>1115</v>
      </c>
      <c r="EY11" s="52" t="s">
        <v>1115</v>
      </c>
      <c r="EZ11" s="52" t="s">
        <v>1115</v>
      </c>
      <c r="FA11" s="52" t="s">
        <v>1115</v>
      </c>
      <c r="FB11" s="52" t="s">
        <v>1115</v>
      </c>
      <c r="FC11" s="52" t="s">
        <v>1115</v>
      </c>
      <c r="FD11" s="52" t="s">
        <v>1115</v>
      </c>
      <c r="FE11" s="52" t="s">
        <v>1115</v>
      </c>
      <c r="FF11" s="52" t="s">
        <v>1115</v>
      </c>
      <c r="FG11" s="52" t="s">
        <v>1115</v>
      </c>
      <c r="FH11" s="94" t="s">
        <v>1030</v>
      </c>
      <c r="FI11" s="94" t="s">
        <v>1030</v>
      </c>
      <c r="FJ11" s="94" t="s">
        <v>1030</v>
      </c>
      <c r="FK11" s="94" t="s">
        <v>1030</v>
      </c>
      <c r="FL11" s="94" t="s">
        <v>1030</v>
      </c>
      <c r="FM11" s="94" t="s">
        <v>1030</v>
      </c>
      <c r="FN11" s="94" t="s">
        <v>1030</v>
      </c>
      <c r="FO11" s="94" t="s">
        <v>1030</v>
      </c>
      <c r="FP11" s="94" t="s">
        <v>1030</v>
      </c>
      <c r="FQ11" s="94" t="s">
        <v>1030</v>
      </c>
      <c r="FR11" s="94" t="s">
        <v>1030</v>
      </c>
      <c r="FS11" s="94" t="s">
        <v>1030</v>
      </c>
      <c r="FT11" s="37" t="s">
        <v>1115</v>
      </c>
      <c r="FU11" s="37" t="s">
        <v>1115</v>
      </c>
      <c r="FV11" s="37" t="s">
        <v>1115</v>
      </c>
      <c r="FW11" s="37" t="s">
        <v>1115</v>
      </c>
      <c r="FX11" s="37" t="s">
        <v>1115</v>
      </c>
      <c r="FY11" s="37" t="s">
        <v>1115</v>
      </c>
      <c r="FZ11" s="37" t="s">
        <v>1115</v>
      </c>
      <c r="GA11" s="37" t="s">
        <v>1115</v>
      </c>
      <c r="GB11" s="37" t="s">
        <v>1115</v>
      </c>
      <c r="GC11" s="37" t="s">
        <v>1115</v>
      </c>
      <c r="GD11" s="37" t="s">
        <v>1115</v>
      </c>
      <c r="GE11" s="37" t="s">
        <v>1115</v>
      </c>
      <c r="GF11" s="37" t="s">
        <v>1115</v>
      </c>
      <c r="GG11" s="37" t="s">
        <v>1115</v>
      </c>
      <c r="GH11" s="37" t="s">
        <v>1115</v>
      </c>
      <c r="GI11" s="37" t="s">
        <v>1115</v>
      </c>
      <c r="GJ11" s="37" t="s">
        <v>1115</v>
      </c>
      <c r="GK11" s="37" t="s">
        <v>1115</v>
      </c>
      <c r="GL11" s="37" t="s">
        <v>1115</v>
      </c>
      <c r="GM11" s="37" t="s">
        <v>1115</v>
      </c>
      <c r="GN11" s="37" t="s">
        <v>1115</v>
      </c>
      <c r="GO11" s="37" t="s">
        <v>1115</v>
      </c>
      <c r="GP11" s="37" t="s">
        <v>1115</v>
      </c>
      <c r="GQ11" s="37" t="s">
        <v>1115</v>
      </c>
      <c r="GR11" s="37" t="s">
        <v>1115</v>
      </c>
      <c r="GS11" s="37" t="s">
        <v>1115</v>
      </c>
      <c r="GT11" s="37" t="s">
        <v>1115</v>
      </c>
      <c r="GU11" s="37" t="s">
        <v>1115</v>
      </c>
      <c r="GV11" s="37" t="s">
        <v>1115</v>
      </c>
      <c r="GW11" s="37" t="s">
        <v>1115</v>
      </c>
      <c r="GX11" s="49" t="s">
        <v>1030</v>
      </c>
      <c r="GY11" s="38" t="s">
        <v>1030</v>
      </c>
      <c r="GZ11" s="49" t="s">
        <v>1030</v>
      </c>
      <c r="HA11" s="49" t="s">
        <v>1030</v>
      </c>
      <c r="HB11" s="49" t="s">
        <v>1030</v>
      </c>
      <c r="HC11" s="49" t="s">
        <v>1030</v>
      </c>
      <c r="HD11" s="38" t="s">
        <v>1030</v>
      </c>
      <c r="HE11" s="55" t="s">
        <v>1030</v>
      </c>
      <c r="HF11" s="55" t="s">
        <v>1030</v>
      </c>
      <c r="HG11" s="55" t="s">
        <v>1030</v>
      </c>
      <c r="HH11" s="55" t="s">
        <v>1030</v>
      </c>
      <c r="HI11" s="55" t="s">
        <v>1030</v>
      </c>
      <c r="HJ11" s="55" t="s">
        <v>1030</v>
      </c>
      <c r="HK11" s="55" t="s">
        <v>1030</v>
      </c>
      <c r="HL11" s="55" t="s">
        <v>1030</v>
      </c>
      <c r="HM11" s="55" t="s">
        <v>1030</v>
      </c>
      <c r="HN11" s="55" t="s">
        <v>1030</v>
      </c>
      <c r="HO11" s="55" t="s">
        <v>1030</v>
      </c>
      <c r="HP11" s="55" t="s">
        <v>1115</v>
      </c>
      <c r="HQ11" s="55" t="s">
        <v>1115</v>
      </c>
      <c r="HR11" s="55" t="s">
        <v>1115</v>
      </c>
      <c r="HS11" s="55" t="s">
        <v>1115</v>
      </c>
      <c r="HT11" s="55" t="s">
        <v>1115</v>
      </c>
      <c r="HU11" s="55" t="s">
        <v>1115</v>
      </c>
      <c r="HV11" s="55" t="s">
        <v>1115</v>
      </c>
      <c r="HW11" s="55" t="s">
        <v>1115</v>
      </c>
      <c r="HX11" s="55" t="s">
        <v>1115</v>
      </c>
      <c r="HY11" s="55" t="s">
        <v>1115</v>
      </c>
      <c r="HZ11" s="55" t="s">
        <v>1115</v>
      </c>
      <c r="IA11" s="55" t="s">
        <v>1115</v>
      </c>
      <c r="IB11" s="55" t="s">
        <v>1115</v>
      </c>
      <c r="IC11" s="55" t="s">
        <v>1115</v>
      </c>
      <c r="ID11" s="55" t="s">
        <v>1115</v>
      </c>
      <c r="IE11" s="55" t="s">
        <v>1115</v>
      </c>
      <c r="IF11" s="55" t="s">
        <v>1115</v>
      </c>
      <c r="IG11" s="55" t="s">
        <v>1115</v>
      </c>
      <c r="IH11" s="55" t="s">
        <v>1115</v>
      </c>
      <c r="II11" s="55" t="s">
        <v>1115</v>
      </c>
      <c r="IJ11" s="55" t="s">
        <v>1115</v>
      </c>
      <c r="IK11" s="55" t="s">
        <v>1115</v>
      </c>
      <c r="IL11" s="55" t="s">
        <v>1115</v>
      </c>
      <c r="IM11" s="55" t="s">
        <v>1115</v>
      </c>
      <c r="IN11" s="55" t="s">
        <v>1115</v>
      </c>
      <c r="IO11" s="55" t="s">
        <v>1115</v>
      </c>
      <c r="IP11" s="55" t="s">
        <v>1115</v>
      </c>
      <c r="IQ11" s="55" t="s">
        <v>1115</v>
      </c>
      <c r="IR11" s="55" t="s">
        <v>1115</v>
      </c>
      <c r="IS11" s="55" t="s">
        <v>1115</v>
      </c>
      <c r="IT11" s="38" t="s">
        <v>1030</v>
      </c>
      <c r="IU11" s="38" t="s">
        <v>1030</v>
      </c>
      <c r="IV11" s="38" t="s">
        <v>1030</v>
      </c>
      <c r="IW11" s="38" t="s">
        <v>1030</v>
      </c>
      <c r="IX11" s="38" t="s">
        <v>1030</v>
      </c>
      <c r="IY11" s="38" t="s">
        <v>1030</v>
      </c>
      <c r="IZ11" s="38" t="s">
        <v>1030</v>
      </c>
      <c r="JA11" s="38" t="s">
        <v>1030</v>
      </c>
      <c r="JB11" s="38" t="s">
        <v>1030</v>
      </c>
      <c r="JC11" s="38" t="s">
        <v>1030</v>
      </c>
      <c r="JD11" s="38" t="s">
        <v>1030</v>
      </c>
      <c r="JE11" s="38" t="s">
        <v>1030</v>
      </c>
      <c r="JF11" s="38" t="s">
        <v>1030</v>
      </c>
      <c r="JG11" s="38" t="s">
        <v>1030</v>
      </c>
      <c r="JH11" s="38" t="s">
        <v>1030</v>
      </c>
      <c r="JI11" s="38" t="s">
        <v>1030</v>
      </c>
      <c r="JJ11" s="38" t="s">
        <v>1030</v>
      </c>
      <c r="JK11" s="38" t="s">
        <v>1030</v>
      </c>
      <c r="JL11" s="38" t="s">
        <v>1030</v>
      </c>
      <c r="JM11" s="38" t="s">
        <v>1030</v>
      </c>
      <c r="JN11" s="38" t="s">
        <v>1030</v>
      </c>
      <c r="JO11" s="38" t="s">
        <v>1030</v>
      </c>
      <c r="JP11" s="38" t="s">
        <v>1030</v>
      </c>
      <c r="JQ11" s="38" t="s">
        <v>1030</v>
      </c>
      <c r="JR11" s="38" t="s">
        <v>1030</v>
      </c>
      <c r="JS11" s="38" t="s">
        <v>1030</v>
      </c>
      <c r="JT11" s="38" t="s">
        <v>1030</v>
      </c>
      <c r="JU11" s="38" t="s">
        <v>1030</v>
      </c>
      <c r="JV11" s="38" t="s">
        <v>1030</v>
      </c>
      <c r="JW11" s="38" t="s">
        <v>1115</v>
      </c>
      <c r="JX11" s="38" t="s">
        <v>1115</v>
      </c>
      <c r="JY11" s="38" t="s">
        <v>1115</v>
      </c>
      <c r="JZ11" s="38" t="s">
        <v>1115</v>
      </c>
      <c r="KA11" s="38" t="s">
        <v>1115</v>
      </c>
      <c r="KB11" s="38" t="s">
        <v>1030</v>
      </c>
      <c r="KC11" s="38" t="s">
        <v>1030</v>
      </c>
      <c r="KD11" s="38" t="s">
        <v>1115</v>
      </c>
      <c r="KE11" s="38" t="s">
        <v>1115</v>
      </c>
      <c r="KF11" s="38" t="s">
        <v>1115</v>
      </c>
      <c r="KG11" s="38" t="s">
        <v>1115</v>
      </c>
      <c r="KH11" s="38" t="s">
        <v>1115</v>
      </c>
      <c r="KI11" s="38" t="s">
        <v>1030</v>
      </c>
      <c r="KJ11" s="38" t="s">
        <v>1030</v>
      </c>
      <c r="KK11" s="38" t="s">
        <v>1115</v>
      </c>
      <c r="KL11" s="38" t="s">
        <v>1115</v>
      </c>
      <c r="KM11" s="38" t="s">
        <v>1115</v>
      </c>
      <c r="KN11" s="38" t="s">
        <v>1115</v>
      </c>
      <c r="KO11" s="38" t="s">
        <v>1115</v>
      </c>
      <c r="KP11" s="38" t="s">
        <v>1030</v>
      </c>
      <c r="KQ11" s="38" t="s">
        <v>1030</v>
      </c>
      <c r="KR11" s="38" t="s">
        <v>1030</v>
      </c>
      <c r="KS11" s="38" t="s">
        <v>1030</v>
      </c>
      <c r="KT11" s="38" t="s">
        <v>1115</v>
      </c>
      <c r="KU11" s="38" t="s">
        <v>1115</v>
      </c>
      <c r="KV11" s="38" t="s">
        <v>1115</v>
      </c>
      <c r="KW11" s="38" t="s">
        <v>1115</v>
      </c>
      <c r="KX11" s="38" t="s">
        <v>1115</v>
      </c>
      <c r="KY11" s="38" t="s">
        <v>1115</v>
      </c>
      <c r="KZ11" s="38" t="s">
        <v>1115</v>
      </c>
      <c r="LA11" s="38" t="s">
        <v>1115</v>
      </c>
      <c r="LB11" s="38" t="s">
        <v>1115</v>
      </c>
      <c r="LC11" s="38" t="s">
        <v>1115</v>
      </c>
      <c r="LD11" s="38" t="s">
        <v>1030</v>
      </c>
      <c r="LE11" s="38" t="s">
        <v>1030</v>
      </c>
      <c r="LF11" s="38" t="s">
        <v>1030</v>
      </c>
      <c r="LG11" s="38" t="s">
        <v>1030</v>
      </c>
      <c r="LH11" s="38" t="s">
        <v>1030</v>
      </c>
      <c r="LI11" s="38" t="s">
        <v>1030</v>
      </c>
      <c r="LJ11" s="38" t="s">
        <v>1030</v>
      </c>
      <c r="LK11" s="38" t="s">
        <v>1030</v>
      </c>
      <c r="LL11" s="38" t="s">
        <v>1030</v>
      </c>
      <c r="LM11" s="38" t="s">
        <v>1030</v>
      </c>
      <c r="LN11" s="38" t="s">
        <v>1030</v>
      </c>
    </row>
    <row r="12" spans="1:326" s="40" customFormat="1" ht="12.75" x14ac:dyDescent="0.25">
      <c r="A12" s="38" t="s">
        <v>1066</v>
      </c>
      <c r="B12" s="38" t="s">
        <v>1109</v>
      </c>
      <c r="C12" s="38" t="s">
        <v>1079</v>
      </c>
      <c r="D12" s="47">
        <v>15</v>
      </c>
      <c r="E12" s="47" t="s">
        <v>1115</v>
      </c>
      <c r="F12" s="47">
        <v>15</v>
      </c>
      <c r="G12" s="47" t="s">
        <v>1115</v>
      </c>
      <c r="H12" s="47">
        <v>0</v>
      </c>
      <c r="I12" s="47" t="s">
        <v>1115</v>
      </c>
      <c r="J12" s="38" t="s">
        <v>1030</v>
      </c>
      <c r="K12" s="38" t="s">
        <v>1030</v>
      </c>
      <c r="L12" s="37">
        <v>809</v>
      </c>
      <c r="M12" s="37" t="s">
        <v>1030</v>
      </c>
      <c r="N12" s="38" t="s">
        <v>1030</v>
      </c>
      <c r="O12" s="37" t="s">
        <v>1030</v>
      </c>
      <c r="P12" s="37" t="s">
        <v>1115</v>
      </c>
      <c r="Q12" s="37" t="s">
        <v>1115</v>
      </c>
      <c r="R12" s="37" t="s">
        <v>1115</v>
      </c>
      <c r="S12" s="37" t="s">
        <v>1115</v>
      </c>
      <c r="T12" s="37" t="s">
        <v>1115</v>
      </c>
      <c r="U12" s="37" t="s">
        <v>1115</v>
      </c>
      <c r="V12" s="37" t="s">
        <v>1115</v>
      </c>
      <c r="W12" s="37" t="s">
        <v>1115</v>
      </c>
      <c r="X12" s="37" t="s">
        <v>1115</v>
      </c>
      <c r="Y12" s="37" t="s">
        <v>1115</v>
      </c>
      <c r="Z12" s="37" t="s">
        <v>1115</v>
      </c>
      <c r="AA12" s="37" t="s">
        <v>1115</v>
      </c>
      <c r="AB12" s="75">
        <v>10.76</v>
      </c>
      <c r="AC12" s="37" t="s">
        <v>1115</v>
      </c>
      <c r="AD12" s="37" t="s">
        <v>1115</v>
      </c>
      <c r="AE12" s="37" t="s">
        <v>1115</v>
      </c>
      <c r="AF12" s="37" t="s">
        <v>1115</v>
      </c>
      <c r="AG12" s="37" t="s">
        <v>1115</v>
      </c>
      <c r="AH12" s="37">
        <v>62411911.780000001</v>
      </c>
      <c r="AI12" s="37" t="s">
        <v>1115</v>
      </c>
      <c r="AJ12" s="37" t="s">
        <v>1115</v>
      </c>
      <c r="AK12" s="37" t="s">
        <v>1115</v>
      </c>
      <c r="AL12" s="37" t="s">
        <v>1115</v>
      </c>
      <c r="AM12" s="37" t="s">
        <v>1115</v>
      </c>
      <c r="AN12" s="75">
        <v>8.18</v>
      </c>
      <c r="AO12" s="37" t="s">
        <v>1115</v>
      </c>
      <c r="AP12" s="37" t="s">
        <v>1115</v>
      </c>
      <c r="AQ12" s="75" t="s">
        <v>1115</v>
      </c>
      <c r="AR12" s="75" t="s">
        <v>1115</v>
      </c>
      <c r="AS12" s="75" t="s">
        <v>1115</v>
      </c>
      <c r="AT12" s="53" t="s">
        <v>1030</v>
      </c>
      <c r="AU12" s="53" t="s">
        <v>1030</v>
      </c>
      <c r="AV12" s="53" t="s">
        <v>1030</v>
      </c>
      <c r="AW12" s="75" t="s">
        <v>1030</v>
      </c>
      <c r="AX12" s="75" t="s">
        <v>1115</v>
      </c>
      <c r="AY12" s="53" t="s">
        <v>1115</v>
      </c>
      <c r="AZ12" s="53" t="s">
        <v>1115</v>
      </c>
      <c r="BA12" s="37" t="s">
        <v>1115</v>
      </c>
      <c r="BB12" s="38" t="s">
        <v>1030</v>
      </c>
      <c r="BC12" s="38" t="s">
        <v>1030</v>
      </c>
      <c r="BD12" s="48" t="s">
        <v>1030</v>
      </c>
      <c r="BE12" s="55">
        <v>0.94699999999999995</v>
      </c>
      <c r="BF12" s="55" t="s">
        <v>1115</v>
      </c>
      <c r="BG12" s="55" t="s">
        <v>1115</v>
      </c>
      <c r="BH12" s="38" t="s">
        <v>1115</v>
      </c>
      <c r="BI12" s="55" t="s">
        <v>1115</v>
      </c>
      <c r="BJ12" s="55" t="s">
        <v>1115</v>
      </c>
      <c r="BK12" s="55" t="s">
        <v>1115</v>
      </c>
      <c r="BL12" s="55">
        <v>9.1999999999999998E-3</v>
      </c>
      <c r="BM12" s="55" t="s">
        <v>1115</v>
      </c>
      <c r="BN12" s="55" t="s">
        <v>1115</v>
      </c>
      <c r="BO12" s="55" t="s">
        <v>1115</v>
      </c>
      <c r="BP12" s="38" t="s">
        <v>1115</v>
      </c>
      <c r="BQ12" s="55" t="s">
        <v>1115</v>
      </c>
      <c r="BR12" s="38" t="s">
        <v>1115</v>
      </c>
      <c r="BS12" s="78" t="s">
        <v>1115</v>
      </c>
      <c r="BT12" s="50" t="s">
        <v>1115</v>
      </c>
      <c r="BU12" s="50" t="s">
        <v>1115</v>
      </c>
      <c r="BV12" s="50" t="s">
        <v>1115</v>
      </c>
      <c r="BW12" s="50" t="s">
        <v>1115</v>
      </c>
      <c r="BX12" s="38" t="s">
        <v>1115</v>
      </c>
      <c r="BY12" s="38" t="s">
        <v>1067</v>
      </c>
      <c r="BZ12" s="38" t="s">
        <v>1133</v>
      </c>
      <c r="CA12" s="50" t="s">
        <v>1115</v>
      </c>
      <c r="CB12" s="50" t="s">
        <v>1115</v>
      </c>
      <c r="CC12" s="50" t="s">
        <v>1115</v>
      </c>
      <c r="CD12" s="50" t="s">
        <v>1115</v>
      </c>
      <c r="CE12" s="50" t="s">
        <v>1115</v>
      </c>
      <c r="CF12" s="50" t="s">
        <v>1115</v>
      </c>
      <c r="CG12" s="38" t="s">
        <v>1134</v>
      </c>
      <c r="CH12" s="60">
        <v>43497</v>
      </c>
      <c r="CI12" s="80" t="s">
        <v>1115</v>
      </c>
      <c r="CJ12" s="93" t="s">
        <v>1115</v>
      </c>
      <c r="CK12" s="93" t="s">
        <v>1115</v>
      </c>
      <c r="CL12" s="93" t="s">
        <v>1115</v>
      </c>
      <c r="CM12" s="80" t="s">
        <v>1115</v>
      </c>
      <c r="CN12" s="93" t="s">
        <v>1115</v>
      </c>
      <c r="CO12" s="38" t="s">
        <v>1030</v>
      </c>
      <c r="CP12" s="50">
        <v>334999632.24000001</v>
      </c>
      <c r="CQ12" s="38" t="s">
        <v>1115</v>
      </c>
      <c r="CR12" s="38" t="s">
        <v>1115</v>
      </c>
      <c r="CS12" s="38" t="s">
        <v>1115</v>
      </c>
      <c r="CT12" s="38" t="s">
        <v>1115</v>
      </c>
      <c r="CU12" s="50" t="s">
        <v>1115</v>
      </c>
      <c r="CV12" s="50" t="s">
        <v>1115</v>
      </c>
      <c r="CW12" s="50" t="s">
        <v>1030</v>
      </c>
      <c r="CX12" s="50" t="s">
        <v>1115</v>
      </c>
      <c r="CY12" s="81" t="s">
        <v>1115</v>
      </c>
      <c r="CZ12" s="50" t="s">
        <v>1115</v>
      </c>
      <c r="DA12" s="50" t="s">
        <v>1115</v>
      </c>
      <c r="DB12" s="50" t="s">
        <v>1115</v>
      </c>
      <c r="DC12" s="50" t="s">
        <v>1115</v>
      </c>
      <c r="DD12" s="50">
        <v>75000000</v>
      </c>
      <c r="DE12" s="38" t="s">
        <v>1115</v>
      </c>
      <c r="DF12" s="50" t="s">
        <v>1115</v>
      </c>
      <c r="DG12" s="38" t="s">
        <v>1115</v>
      </c>
      <c r="DH12" s="38" t="s">
        <v>1115</v>
      </c>
      <c r="DI12" s="57" t="s">
        <v>1115</v>
      </c>
      <c r="DJ12" s="38" t="s">
        <v>1115</v>
      </c>
      <c r="DK12" s="38" t="s">
        <v>1030</v>
      </c>
      <c r="DL12" s="38" t="s">
        <v>1115</v>
      </c>
      <c r="DM12" s="81" t="s">
        <v>1115</v>
      </c>
      <c r="DN12" s="38" t="s">
        <v>1115</v>
      </c>
      <c r="DO12" s="81" t="s">
        <v>1115</v>
      </c>
      <c r="DP12" s="57" t="s">
        <v>1115</v>
      </c>
      <c r="DQ12" s="38" t="s">
        <v>1115</v>
      </c>
      <c r="DR12" s="82">
        <v>7656000</v>
      </c>
      <c r="DS12" s="38" t="s">
        <v>1115</v>
      </c>
      <c r="DT12" s="82" t="s">
        <v>1115</v>
      </c>
      <c r="DU12" s="58" t="s">
        <v>1115</v>
      </c>
      <c r="DV12" s="82" t="s">
        <v>1115</v>
      </c>
      <c r="DW12" s="57" t="s">
        <v>1115</v>
      </c>
      <c r="DX12" s="38" t="s">
        <v>1115</v>
      </c>
      <c r="DY12" s="52">
        <v>0</v>
      </c>
      <c r="DZ12" s="52">
        <v>0</v>
      </c>
      <c r="EA12" s="52">
        <v>0</v>
      </c>
      <c r="EB12" s="52">
        <v>0</v>
      </c>
      <c r="EC12" s="52">
        <v>2.5000000000000001E-2</v>
      </c>
      <c r="ED12" s="52" t="s">
        <v>1115</v>
      </c>
      <c r="EE12" s="52" t="s">
        <v>1115</v>
      </c>
      <c r="EF12" s="52" t="s">
        <v>1115</v>
      </c>
      <c r="EG12" s="52" t="s">
        <v>1115</v>
      </c>
      <c r="EH12" s="52" t="s">
        <v>1115</v>
      </c>
      <c r="EI12" s="52" t="s">
        <v>1115</v>
      </c>
      <c r="EJ12" s="52" t="s">
        <v>1115</v>
      </c>
      <c r="EK12" s="52" t="s">
        <v>1115</v>
      </c>
      <c r="EL12" s="52" t="s">
        <v>1115</v>
      </c>
      <c r="EM12" s="52" t="s">
        <v>1115</v>
      </c>
      <c r="EN12" s="52" t="s">
        <v>1115</v>
      </c>
      <c r="EO12" s="52" t="s">
        <v>1115</v>
      </c>
      <c r="EP12" s="52" t="s">
        <v>1115</v>
      </c>
      <c r="EQ12" s="52" t="s">
        <v>1115</v>
      </c>
      <c r="ER12" s="52" t="s">
        <v>1115</v>
      </c>
      <c r="ES12" s="52" t="s">
        <v>1115</v>
      </c>
      <c r="ET12" s="52" t="s">
        <v>1115</v>
      </c>
      <c r="EU12" s="52" t="s">
        <v>1115</v>
      </c>
      <c r="EV12" s="52" t="s">
        <v>1115</v>
      </c>
      <c r="EW12" s="52" t="s">
        <v>1115</v>
      </c>
      <c r="EX12" s="52" t="s">
        <v>1115</v>
      </c>
      <c r="EY12" s="52" t="s">
        <v>1115</v>
      </c>
      <c r="EZ12" s="52" t="s">
        <v>1115</v>
      </c>
      <c r="FA12" s="52" t="s">
        <v>1115</v>
      </c>
      <c r="FB12" s="52" t="s">
        <v>1115</v>
      </c>
      <c r="FC12" s="52" t="s">
        <v>1115</v>
      </c>
      <c r="FD12" s="52" t="s">
        <v>1115</v>
      </c>
      <c r="FE12" s="52" t="s">
        <v>1115</v>
      </c>
      <c r="FF12" s="52" t="s">
        <v>1115</v>
      </c>
      <c r="FG12" s="52" t="s">
        <v>1115</v>
      </c>
      <c r="FH12" s="88">
        <v>35761852</v>
      </c>
      <c r="FI12" s="88">
        <v>40029820</v>
      </c>
      <c r="FJ12" s="88">
        <v>0</v>
      </c>
      <c r="FK12" s="94" t="s">
        <v>1030</v>
      </c>
      <c r="FL12" s="94">
        <v>9186400</v>
      </c>
      <c r="FM12" s="94">
        <v>75791772</v>
      </c>
      <c r="FN12" s="94" t="s">
        <v>1115</v>
      </c>
      <c r="FO12" s="94" t="s">
        <v>1115</v>
      </c>
      <c r="FP12" s="94" t="s">
        <v>1115</v>
      </c>
      <c r="FQ12" s="94" t="s">
        <v>1115</v>
      </c>
      <c r="FR12" s="94" t="s">
        <v>1115</v>
      </c>
      <c r="FS12" s="94" t="s">
        <v>1115</v>
      </c>
      <c r="FT12" s="37" t="s">
        <v>1115</v>
      </c>
      <c r="FU12" s="37" t="s">
        <v>1115</v>
      </c>
      <c r="FV12" s="37" t="s">
        <v>1115</v>
      </c>
      <c r="FW12" s="37" t="s">
        <v>1115</v>
      </c>
      <c r="FX12" s="37" t="s">
        <v>1115</v>
      </c>
      <c r="FY12" s="37" t="s">
        <v>1115</v>
      </c>
      <c r="FZ12" s="37" t="s">
        <v>1115</v>
      </c>
      <c r="GA12" s="37" t="s">
        <v>1115</v>
      </c>
      <c r="GB12" s="37" t="s">
        <v>1115</v>
      </c>
      <c r="GC12" s="37" t="s">
        <v>1115</v>
      </c>
      <c r="GD12" s="37" t="s">
        <v>1115</v>
      </c>
      <c r="GE12" s="37" t="s">
        <v>1115</v>
      </c>
      <c r="GF12" s="37" t="s">
        <v>1115</v>
      </c>
      <c r="GG12" s="37" t="s">
        <v>1115</v>
      </c>
      <c r="GH12" s="37" t="s">
        <v>1115</v>
      </c>
      <c r="GI12" s="37" t="s">
        <v>1115</v>
      </c>
      <c r="GJ12" s="37" t="s">
        <v>1115</v>
      </c>
      <c r="GK12" s="37" t="s">
        <v>1115</v>
      </c>
      <c r="GL12" s="57" t="s">
        <v>1115</v>
      </c>
      <c r="GM12" s="57" t="s">
        <v>1115</v>
      </c>
      <c r="GN12" s="57" t="s">
        <v>1115</v>
      </c>
      <c r="GO12" s="57" t="s">
        <v>1115</v>
      </c>
      <c r="GP12" s="57" t="s">
        <v>1115</v>
      </c>
      <c r="GQ12" s="57" t="s">
        <v>1115</v>
      </c>
      <c r="GR12" s="38" t="s">
        <v>1115</v>
      </c>
      <c r="GS12" s="38" t="s">
        <v>1115</v>
      </c>
      <c r="GT12" s="38" t="s">
        <v>1115</v>
      </c>
      <c r="GU12" s="38" t="s">
        <v>1115</v>
      </c>
      <c r="GV12" s="38" t="s">
        <v>1115</v>
      </c>
      <c r="GW12" s="38" t="s">
        <v>1115</v>
      </c>
      <c r="GX12" s="49">
        <v>0</v>
      </c>
      <c r="GY12" s="38" t="s">
        <v>1115</v>
      </c>
      <c r="GZ12" s="49">
        <v>0</v>
      </c>
      <c r="HA12" s="49">
        <v>1</v>
      </c>
      <c r="HB12" s="49">
        <v>0</v>
      </c>
      <c r="HC12" s="49">
        <v>0</v>
      </c>
      <c r="HD12" s="38" t="s">
        <v>1033</v>
      </c>
      <c r="HE12" s="55">
        <v>0.16689999999999999</v>
      </c>
      <c r="HF12" s="55">
        <v>0.50060000000000004</v>
      </c>
      <c r="HG12" s="55">
        <v>5.9700000000000003E-2</v>
      </c>
      <c r="HH12" s="55">
        <v>6.2199999999999998E-2</v>
      </c>
      <c r="HI12" s="55">
        <f>20.38%+0.56%+0.12%</f>
        <v>0.21059999999999998</v>
      </c>
      <c r="HJ12" s="55" t="s">
        <v>1115</v>
      </c>
      <c r="HK12" s="55" t="s">
        <v>1115</v>
      </c>
      <c r="HL12" s="55" t="s">
        <v>1115</v>
      </c>
      <c r="HM12" s="55" t="s">
        <v>1115</v>
      </c>
      <c r="HN12" s="55" t="s">
        <v>1115</v>
      </c>
      <c r="HO12" s="55" t="s">
        <v>1115</v>
      </c>
      <c r="HP12" s="55" t="s">
        <v>1115</v>
      </c>
      <c r="HQ12" s="55" t="s">
        <v>1115</v>
      </c>
      <c r="HR12" s="55" t="s">
        <v>1115</v>
      </c>
      <c r="HS12" s="55" t="s">
        <v>1115</v>
      </c>
      <c r="HT12" s="55" t="s">
        <v>1115</v>
      </c>
      <c r="HU12" s="55" t="s">
        <v>1115</v>
      </c>
      <c r="HV12" s="55" t="s">
        <v>1115</v>
      </c>
      <c r="HW12" s="55" t="s">
        <v>1115</v>
      </c>
      <c r="HX12" s="55" t="s">
        <v>1115</v>
      </c>
      <c r="HY12" s="55" t="s">
        <v>1115</v>
      </c>
      <c r="HZ12" s="55" t="s">
        <v>1115</v>
      </c>
      <c r="IA12" s="55" t="s">
        <v>1115</v>
      </c>
      <c r="IB12" s="55" t="s">
        <v>1115</v>
      </c>
      <c r="IC12" s="55" t="s">
        <v>1115</v>
      </c>
      <c r="ID12" s="55" t="s">
        <v>1115</v>
      </c>
      <c r="IE12" s="55" t="s">
        <v>1115</v>
      </c>
      <c r="IF12" s="55" t="s">
        <v>1115</v>
      </c>
      <c r="IG12" s="55" t="s">
        <v>1115</v>
      </c>
      <c r="IH12" s="55" t="s">
        <v>1115</v>
      </c>
      <c r="II12" s="55" t="s">
        <v>1115</v>
      </c>
      <c r="IJ12" s="55" t="s">
        <v>1115</v>
      </c>
      <c r="IK12" s="55" t="s">
        <v>1115</v>
      </c>
      <c r="IL12" s="55" t="s">
        <v>1115</v>
      </c>
      <c r="IM12" s="55" t="s">
        <v>1115</v>
      </c>
      <c r="IN12" s="55" t="s">
        <v>1115</v>
      </c>
      <c r="IO12" s="55" t="s">
        <v>1115</v>
      </c>
      <c r="IP12" s="55" t="s">
        <v>1115</v>
      </c>
      <c r="IQ12" s="55" t="s">
        <v>1115</v>
      </c>
      <c r="IR12" s="55" t="s">
        <v>1115</v>
      </c>
      <c r="IS12" s="55" t="s">
        <v>1115</v>
      </c>
      <c r="IT12" s="38" t="s">
        <v>1030</v>
      </c>
      <c r="IU12" s="38" t="s">
        <v>1030</v>
      </c>
      <c r="IV12" s="38" t="s">
        <v>1030</v>
      </c>
      <c r="IW12" s="38" t="s">
        <v>1030</v>
      </c>
      <c r="IX12" s="38" t="s">
        <v>1030</v>
      </c>
      <c r="IY12" s="38" t="s">
        <v>1030</v>
      </c>
      <c r="IZ12" s="38" t="s">
        <v>1030</v>
      </c>
      <c r="JA12" s="38" t="s">
        <v>1030</v>
      </c>
      <c r="JB12" s="38" t="s">
        <v>1030</v>
      </c>
      <c r="JC12" s="38" t="s">
        <v>1030</v>
      </c>
      <c r="JD12" s="38" t="s">
        <v>1030</v>
      </c>
      <c r="JE12" s="38" t="s">
        <v>1030</v>
      </c>
      <c r="JF12" s="38" t="s">
        <v>1030</v>
      </c>
      <c r="JG12" s="49" t="s">
        <v>1030</v>
      </c>
      <c r="JH12" s="49" t="s">
        <v>1030</v>
      </c>
      <c r="JI12" s="49" t="s">
        <v>1030</v>
      </c>
      <c r="JJ12" s="49" t="s">
        <v>1030</v>
      </c>
      <c r="JK12" s="38" t="s">
        <v>1030</v>
      </c>
      <c r="JL12" s="38" t="s">
        <v>1030</v>
      </c>
      <c r="JM12" s="38" t="s">
        <v>1030</v>
      </c>
      <c r="JN12" s="38" t="s">
        <v>1030</v>
      </c>
      <c r="JO12" s="38" t="s">
        <v>1030</v>
      </c>
      <c r="JP12" s="38" t="s">
        <v>1030</v>
      </c>
      <c r="JQ12" s="38" t="s">
        <v>1030</v>
      </c>
      <c r="JR12" s="38" t="s">
        <v>1030</v>
      </c>
      <c r="JS12" s="38" t="s">
        <v>1030</v>
      </c>
      <c r="JT12" s="38" t="s">
        <v>1030</v>
      </c>
      <c r="JU12" s="38" t="s">
        <v>1068</v>
      </c>
      <c r="JV12" s="38" t="s">
        <v>1115</v>
      </c>
      <c r="JW12" s="38" t="s">
        <v>1115</v>
      </c>
      <c r="JX12" s="38" t="s">
        <v>1115</v>
      </c>
      <c r="JY12" s="38" t="s">
        <v>1115</v>
      </c>
      <c r="JZ12" s="38" t="s">
        <v>1115</v>
      </c>
      <c r="KA12" s="38" t="s">
        <v>1115</v>
      </c>
      <c r="KB12" s="38" t="s">
        <v>1030</v>
      </c>
      <c r="KC12" s="38" t="s">
        <v>1115</v>
      </c>
      <c r="KD12" s="38" t="s">
        <v>1115</v>
      </c>
      <c r="KE12" s="38" t="s">
        <v>1115</v>
      </c>
      <c r="KF12" s="38" t="s">
        <v>1115</v>
      </c>
      <c r="KG12" s="38" t="s">
        <v>1115</v>
      </c>
      <c r="KH12" s="38" t="s">
        <v>1115</v>
      </c>
      <c r="KI12" s="38" t="s">
        <v>1032</v>
      </c>
      <c r="KJ12" s="38" t="s">
        <v>1115</v>
      </c>
      <c r="KK12" s="38" t="s">
        <v>1115</v>
      </c>
      <c r="KL12" s="38" t="s">
        <v>1115</v>
      </c>
      <c r="KM12" s="38" t="s">
        <v>1115</v>
      </c>
      <c r="KN12" s="38" t="s">
        <v>1115</v>
      </c>
      <c r="KO12" s="38" t="s">
        <v>1115</v>
      </c>
      <c r="KP12" s="38" t="s">
        <v>1069</v>
      </c>
      <c r="KQ12" s="38" t="s">
        <v>1070</v>
      </c>
      <c r="KR12" s="38" t="s">
        <v>1115</v>
      </c>
      <c r="KS12" s="38" t="s">
        <v>1115</v>
      </c>
      <c r="KT12" s="38" t="s">
        <v>1115</v>
      </c>
      <c r="KU12" s="38" t="s">
        <v>1115</v>
      </c>
      <c r="KV12" s="38" t="s">
        <v>1115</v>
      </c>
      <c r="KW12" s="38" t="s">
        <v>1115</v>
      </c>
      <c r="KX12" s="38" t="s">
        <v>1115</v>
      </c>
      <c r="KY12" s="38" t="s">
        <v>1115</v>
      </c>
      <c r="KZ12" s="38" t="s">
        <v>1115</v>
      </c>
      <c r="LA12" s="38" t="s">
        <v>1115</v>
      </c>
      <c r="LB12" s="38" t="s">
        <v>1115</v>
      </c>
      <c r="LC12" s="38" t="s">
        <v>1115</v>
      </c>
      <c r="LD12" s="38" t="s">
        <v>1071</v>
      </c>
      <c r="LE12" s="38" t="s">
        <v>1030</v>
      </c>
      <c r="LF12" s="38" t="s">
        <v>1030</v>
      </c>
      <c r="LG12" s="38" t="s">
        <v>1030</v>
      </c>
      <c r="LH12" s="38" t="s">
        <v>1030</v>
      </c>
      <c r="LI12" s="38" t="s">
        <v>1030</v>
      </c>
      <c r="LJ12" s="38" t="s">
        <v>1030</v>
      </c>
      <c r="LK12" s="100" t="s">
        <v>1030</v>
      </c>
      <c r="LL12" s="38" t="s">
        <v>1030</v>
      </c>
      <c r="LM12" s="38" t="s">
        <v>1030</v>
      </c>
      <c r="LN12" s="38" t="s">
        <v>1030</v>
      </c>
    </row>
    <row r="13" spans="1:326" s="41" customFormat="1" x14ac:dyDescent="0.25">
      <c r="A13" s="38" t="s">
        <v>1094</v>
      </c>
      <c r="B13" s="38" t="s">
        <v>1111</v>
      </c>
      <c r="C13" s="38" t="s">
        <v>1114</v>
      </c>
      <c r="D13" s="47">
        <v>14</v>
      </c>
      <c r="E13" s="47">
        <v>145</v>
      </c>
      <c r="F13" s="47">
        <v>0</v>
      </c>
      <c r="G13" s="47">
        <v>56</v>
      </c>
      <c r="H13" s="47">
        <v>0</v>
      </c>
      <c r="I13" s="47">
        <v>56</v>
      </c>
      <c r="J13" s="38" t="s">
        <v>1030</v>
      </c>
      <c r="K13" s="38" t="s">
        <v>1115</v>
      </c>
      <c r="L13" s="37">
        <v>6495</v>
      </c>
      <c r="M13" s="37">
        <v>75</v>
      </c>
      <c r="N13" s="75" t="s">
        <v>1030</v>
      </c>
      <c r="O13" s="37" t="s">
        <v>1030</v>
      </c>
      <c r="P13" s="37">
        <v>64</v>
      </c>
      <c r="Q13" s="37">
        <v>201</v>
      </c>
      <c r="R13" s="37">
        <v>20</v>
      </c>
      <c r="S13" s="37" t="s">
        <v>1115</v>
      </c>
      <c r="T13" s="37" t="s">
        <v>1115</v>
      </c>
      <c r="U13" s="37" t="s">
        <v>1115</v>
      </c>
      <c r="V13" s="37">
        <v>1800</v>
      </c>
      <c r="W13" s="37">
        <v>4000</v>
      </c>
      <c r="X13" s="37" t="s">
        <v>1030</v>
      </c>
      <c r="Y13" s="37" t="s">
        <v>1115</v>
      </c>
      <c r="Z13" s="37" t="s">
        <v>1115</v>
      </c>
      <c r="AA13" s="37" t="s">
        <v>1115</v>
      </c>
      <c r="AB13" s="37">
        <v>0</v>
      </c>
      <c r="AC13" s="77">
        <v>54.1</v>
      </c>
      <c r="AD13" s="37">
        <v>270</v>
      </c>
      <c r="AE13" s="37" t="s">
        <v>1115</v>
      </c>
      <c r="AF13" s="37" t="s">
        <v>1115</v>
      </c>
      <c r="AG13" s="37" t="s">
        <v>1115</v>
      </c>
      <c r="AH13" s="37">
        <v>40496246</v>
      </c>
      <c r="AI13" s="37">
        <v>7510000</v>
      </c>
      <c r="AJ13" s="37">
        <v>70400000</v>
      </c>
      <c r="AK13" s="37" t="s">
        <v>1115</v>
      </c>
      <c r="AL13" s="37" t="s">
        <v>1115</v>
      </c>
      <c r="AM13" s="37" t="s">
        <v>1115</v>
      </c>
      <c r="AN13" s="77">
        <v>5.6</v>
      </c>
      <c r="AO13" s="37">
        <v>20.100000000000001</v>
      </c>
      <c r="AP13" s="37">
        <v>14</v>
      </c>
      <c r="AQ13" s="75" t="s">
        <v>1115</v>
      </c>
      <c r="AR13" s="75" t="s">
        <v>1115</v>
      </c>
      <c r="AS13" s="75" t="s">
        <v>1115</v>
      </c>
      <c r="AT13" s="53" t="s">
        <v>1030</v>
      </c>
      <c r="AU13" s="53" t="s">
        <v>1030</v>
      </c>
      <c r="AV13" s="53" t="s">
        <v>1030</v>
      </c>
      <c r="AW13" s="75" t="s">
        <v>1030</v>
      </c>
      <c r="AX13" s="37">
        <v>145</v>
      </c>
      <c r="AY13" s="37">
        <v>145</v>
      </c>
      <c r="AZ13" s="37">
        <v>145</v>
      </c>
      <c r="BA13" s="37">
        <v>122</v>
      </c>
      <c r="BB13" s="38" t="s">
        <v>1030</v>
      </c>
      <c r="BC13" s="38" t="s">
        <v>1030</v>
      </c>
      <c r="BD13" s="48" t="s">
        <v>1030</v>
      </c>
      <c r="BE13" s="38" t="s">
        <v>1030</v>
      </c>
      <c r="BF13" s="38" t="s">
        <v>1030</v>
      </c>
      <c r="BG13" s="38" t="s">
        <v>1030</v>
      </c>
      <c r="BH13" s="38" t="s">
        <v>1030</v>
      </c>
      <c r="BI13" s="55" t="s">
        <v>1115</v>
      </c>
      <c r="BJ13" s="55" t="s">
        <v>1115</v>
      </c>
      <c r="BK13" s="55" t="s">
        <v>1115</v>
      </c>
      <c r="BL13" s="38" t="s">
        <v>1030</v>
      </c>
      <c r="BM13" s="38" t="s">
        <v>1030</v>
      </c>
      <c r="BN13" s="38" t="s">
        <v>1030</v>
      </c>
      <c r="BO13" s="38" t="s">
        <v>1030</v>
      </c>
      <c r="BP13" s="38" t="s">
        <v>1115</v>
      </c>
      <c r="BQ13" s="55" t="s">
        <v>1115</v>
      </c>
      <c r="BR13" s="38" t="s">
        <v>1115</v>
      </c>
      <c r="BS13" s="78">
        <v>4.5999999999999996</v>
      </c>
      <c r="BT13" s="50">
        <v>4.5999999999999996</v>
      </c>
      <c r="BU13" s="50">
        <v>6.3</v>
      </c>
      <c r="BV13" s="50" t="s">
        <v>1115</v>
      </c>
      <c r="BW13" s="50" t="s">
        <v>1115</v>
      </c>
      <c r="BX13" s="38"/>
      <c r="BY13" s="79" t="s">
        <v>1095</v>
      </c>
      <c r="BZ13" s="38" t="s">
        <v>1117</v>
      </c>
      <c r="CA13" s="50">
        <v>4.3</v>
      </c>
      <c r="CB13" s="50">
        <v>4.2</v>
      </c>
      <c r="CC13" s="50">
        <v>6.1</v>
      </c>
      <c r="CD13" s="50" t="s">
        <v>1115</v>
      </c>
      <c r="CE13" s="50" t="s">
        <v>1115</v>
      </c>
      <c r="CF13" s="50" t="s">
        <v>1115</v>
      </c>
      <c r="CG13" s="79" t="s">
        <v>1096</v>
      </c>
      <c r="CH13" s="58">
        <v>43497</v>
      </c>
      <c r="CI13" s="60">
        <v>43556</v>
      </c>
      <c r="CJ13" s="60">
        <v>43497</v>
      </c>
      <c r="CK13" s="60">
        <v>43525</v>
      </c>
      <c r="CL13" s="58" t="s">
        <v>1115</v>
      </c>
      <c r="CM13" s="80" t="s">
        <v>1115</v>
      </c>
      <c r="CN13" s="93" t="s">
        <v>1115</v>
      </c>
      <c r="CO13" s="38" t="s">
        <v>1118</v>
      </c>
      <c r="CP13" s="50">
        <v>2258800000</v>
      </c>
      <c r="CQ13" s="50">
        <v>729000000</v>
      </c>
      <c r="CR13" s="50" t="s">
        <v>1030</v>
      </c>
      <c r="CS13" s="50">
        <v>123000000</v>
      </c>
      <c r="CT13" s="50" t="s">
        <v>1115</v>
      </c>
      <c r="CU13" s="50" t="s">
        <v>1115</v>
      </c>
      <c r="CV13" s="50" t="s">
        <v>1115</v>
      </c>
      <c r="CW13" s="50" t="s">
        <v>1030</v>
      </c>
      <c r="CX13" s="50" t="s">
        <v>1030</v>
      </c>
      <c r="CY13" s="81" t="s">
        <v>1030</v>
      </c>
      <c r="CZ13" s="50">
        <v>2800000</v>
      </c>
      <c r="DA13" s="50" t="s">
        <v>1115</v>
      </c>
      <c r="DB13" s="50" t="s">
        <v>1115</v>
      </c>
      <c r="DC13" s="50" t="s">
        <v>1115</v>
      </c>
      <c r="DD13" s="50" t="s">
        <v>1030</v>
      </c>
      <c r="DE13" s="50" t="s">
        <v>1030</v>
      </c>
      <c r="DF13" s="50" t="s">
        <v>1030</v>
      </c>
      <c r="DG13" s="50">
        <v>11400000</v>
      </c>
      <c r="DH13" s="50" t="s">
        <v>1115</v>
      </c>
      <c r="DI13" s="50" t="s">
        <v>1115</v>
      </c>
      <c r="DJ13" s="50" t="s">
        <v>1115</v>
      </c>
      <c r="DK13" s="50">
        <v>1529640</v>
      </c>
      <c r="DL13" s="50" t="s">
        <v>1030</v>
      </c>
      <c r="DM13" s="50" t="s">
        <v>1030</v>
      </c>
      <c r="DN13" s="38" t="s">
        <v>1030</v>
      </c>
      <c r="DO13" s="81" t="s">
        <v>1115</v>
      </c>
      <c r="DP13" s="57" t="s">
        <v>1115</v>
      </c>
      <c r="DQ13" s="38" t="s">
        <v>1115</v>
      </c>
      <c r="DR13" s="82"/>
      <c r="DS13" s="38"/>
      <c r="DT13" s="82"/>
      <c r="DU13" s="58"/>
      <c r="DV13" s="82"/>
      <c r="DW13" s="57"/>
      <c r="DX13" s="38"/>
      <c r="DY13" s="52">
        <v>0</v>
      </c>
      <c r="DZ13" s="52">
        <v>7.0399999999999998E-4</v>
      </c>
      <c r="EA13" s="52">
        <v>0</v>
      </c>
      <c r="EB13" s="52">
        <v>0</v>
      </c>
      <c r="EC13" s="52">
        <v>2.7518999999999998E-2</v>
      </c>
      <c r="ED13" s="52">
        <v>0.02</v>
      </c>
      <c r="EE13" s="52">
        <v>0</v>
      </c>
      <c r="EF13" s="52">
        <v>0</v>
      </c>
      <c r="EG13" s="52">
        <v>0</v>
      </c>
      <c r="EH13" s="52">
        <v>5.0000000000000001E-3</v>
      </c>
      <c r="EI13" s="52">
        <v>0</v>
      </c>
      <c r="EJ13" s="52">
        <v>0</v>
      </c>
      <c r="EK13" s="52">
        <v>0</v>
      </c>
      <c r="EL13" s="52">
        <v>0</v>
      </c>
      <c r="EM13" s="52">
        <v>0</v>
      </c>
      <c r="EN13" s="52" t="s">
        <v>1030</v>
      </c>
      <c r="EO13" s="52" t="s">
        <v>1030</v>
      </c>
      <c r="EP13" s="52" t="s">
        <v>1030</v>
      </c>
      <c r="EQ13" s="52" t="s">
        <v>1030</v>
      </c>
      <c r="ER13" s="52" t="s">
        <v>1030</v>
      </c>
      <c r="ES13" s="52" t="s">
        <v>1115</v>
      </c>
      <c r="ET13" s="52" t="s">
        <v>1115</v>
      </c>
      <c r="EU13" s="52" t="s">
        <v>1115</v>
      </c>
      <c r="EV13" s="52" t="s">
        <v>1115</v>
      </c>
      <c r="EW13" s="52" t="s">
        <v>1115</v>
      </c>
      <c r="EX13" s="52" t="s">
        <v>1115</v>
      </c>
      <c r="EY13" s="52" t="s">
        <v>1115</v>
      </c>
      <c r="EZ13" s="52" t="s">
        <v>1115</v>
      </c>
      <c r="FA13" s="52" t="s">
        <v>1115</v>
      </c>
      <c r="FB13" s="52" t="s">
        <v>1115</v>
      </c>
      <c r="FC13" s="52" t="s">
        <v>1115</v>
      </c>
      <c r="FD13" s="52" t="s">
        <v>1115</v>
      </c>
      <c r="FE13" s="52" t="s">
        <v>1115</v>
      </c>
      <c r="FF13" s="52" t="s">
        <v>1115</v>
      </c>
      <c r="FG13" s="52" t="s">
        <v>1115</v>
      </c>
      <c r="FH13" s="94" t="s">
        <v>1030</v>
      </c>
      <c r="FI13" s="94" t="s">
        <v>1030</v>
      </c>
      <c r="FJ13" s="94" t="s">
        <v>1030</v>
      </c>
      <c r="FK13" s="94" t="s">
        <v>1030</v>
      </c>
      <c r="FL13" s="94" t="s">
        <v>1030</v>
      </c>
      <c r="FM13" s="88">
        <v>417805868</v>
      </c>
      <c r="FN13" s="88">
        <v>200193000</v>
      </c>
      <c r="FO13" s="94" t="s">
        <v>1030</v>
      </c>
      <c r="FP13" s="88">
        <v>1214000</v>
      </c>
      <c r="FQ13" s="88">
        <v>14722000</v>
      </c>
      <c r="FR13" s="88">
        <v>26281000</v>
      </c>
      <c r="FS13" s="94" t="s">
        <v>1030</v>
      </c>
      <c r="FT13" s="37">
        <v>150478101</v>
      </c>
      <c r="FU13" s="37">
        <v>91717462</v>
      </c>
      <c r="FV13" s="37">
        <v>1017953</v>
      </c>
      <c r="FW13" s="37" t="s">
        <v>1030</v>
      </c>
      <c r="FX13" s="37">
        <v>12549484</v>
      </c>
      <c r="FY13" s="37" t="s">
        <v>1030</v>
      </c>
      <c r="FZ13" s="37">
        <v>4373423</v>
      </c>
      <c r="GA13" s="37">
        <v>6417280</v>
      </c>
      <c r="GB13" s="37">
        <v>88247</v>
      </c>
      <c r="GC13" s="37">
        <v>6710250</v>
      </c>
      <c r="GD13" s="37">
        <v>1676613</v>
      </c>
      <c r="GE13" s="37" t="s">
        <v>1030</v>
      </c>
      <c r="GF13" s="37" t="s">
        <v>1115</v>
      </c>
      <c r="GG13" s="37" t="s">
        <v>1115</v>
      </c>
      <c r="GH13" s="37" t="s">
        <v>1115</v>
      </c>
      <c r="GI13" s="37" t="s">
        <v>1115</v>
      </c>
      <c r="GJ13" s="37" t="s">
        <v>1115</v>
      </c>
      <c r="GK13" s="37" t="s">
        <v>1115</v>
      </c>
      <c r="GL13" s="57" t="s">
        <v>1115</v>
      </c>
      <c r="GM13" s="57" t="s">
        <v>1115</v>
      </c>
      <c r="GN13" s="57" t="s">
        <v>1115</v>
      </c>
      <c r="GO13" s="57" t="s">
        <v>1115</v>
      </c>
      <c r="GP13" s="57" t="s">
        <v>1115</v>
      </c>
      <c r="GQ13" s="57" t="s">
        <v>1115</v>
      </c>
      <c r="GR13" s="38" t="s">
        <v>1115</v>
      </c>
      <c r="GS13" s="38" t="s">
        <v>1115</v>
      </c>
      <c r="GT13" s="38" t="s">
        <v>1115</v>
      </c>
      <c r="GU13" s="38" t="s">
        <v>1115</v>
      </c>
      <c r="GV13" s="38" t="s">
        <v>1115</v>
      </c>
      <c r="GW13" s="38" t="s">
        <v>1115</v>
      </c>
      <c r="GX13" s="49">
        <v>0</v>
      </c>
      <c r="GY13" s="38" t="s">
        <v>1115</v>
      </c>
      <c r="GZ13" s="49">
        <v>0</v>
      </c>
      <c r="HA13" s="49">
        <v>1</v>
      </c>
      <c r="HB13" s="49">
        <v>1</v>
      </c>
      <c r="HC13" s="49">
        <v>0</v>
      </c>
      <c r="HD13" s="38" t="s">
        <v>1033</v>
      </c>
      <c r="HE13" s="55">
        <v>0.33</v>
      </c>
      <c r="HF13" s="55">
        <v>0.4</v>
      </c>
      <c r="HG13" s="55">
        <v>0</v>
      </c>
      <c r="HH13" s="55">
        <v>0.09</v>
      </c>
      <c r="HI13" s="55"/>
      <c r="HJ13" s="55" t="s">
        <v>1030</v>
      </c>
      <c r="HK13" s="55" t="s">
        <v>1030</v>
      </c>
      <c r="HL13" s="55" t="s">
        <v>1030</v>
      </c>
      <c r="HM13" s="55" t="s">
        <v>1030</v>
      </c>
      <c r="HN13" s="55" t="s">
        <v>1030</v>
      </c>
      <c r="HO13" s="55" t="s">
        <v>1030</v>
      </c>
      <c r="HP13" s="55" t="s">
        <v>1030</v>
      </c>
      <c r="HQ13" s="55" t="s">
        <v>1030</v>
      </c>
      <c r="HR13" s="55" t="s">
        <v>1030</v>
      </c>
      <c r="HS13" s="55" t="s">
        <v>1030</v>
      </c>
      <c r="HT13" s="55" t="s">
        <v>1030</v>
      </c>
      <c r="HU13" s="55" t="s">
        <v>1030</v>
      </c>
      <c r="HV13" s="55" t="s">
        <v>1030</v>
      </c>
      <c r="HW13" s="55">
        <v>0.16</v>
      </c>
      <c r="HX13" s="55">
        <v>0.43</v>
      </c>
      <c r="HY13" s="55"/>
      <c r="HZ13" s="55"/>
      <c r="IA13" s="55">
        <v>0.40400000000000003</v>
      </c>
      <c r="IB13" s="55" t="s">
        <v>1115</v>
      </c>
      <c r="IC13" s="55" t="s">
        <v>1115</v>
      </c>
      <c r="ID13" s="55" t="s">
        <v>1115</v>
      </c>
      <c r="IE13" s="55" t="s">
        <v>1115</v>
      </c>
      <c r="IF13" s="55" t="s">
        <v>1115</v>
      </c>
      <c r="IG13" s="55" t="s">
        <v>1115</v>
      </c>
      <c r="IH13" s="55" t="s">
        <v>1115</v>
      </c>
      <c r="II13" s="55" t="s">
        <v>1115</v>
      </c>
      <c r="IJ13" s="55" t="s">
        <v>1115</v>
      </c>
      <c r="IK13" s="55" t="s">
        <v>1115</v>
      </c>
      <c r="IL13" s="55" t="s">
        <v>1115</v>
      </c>
      <c r="IM13" s="55" t="s">
        <v>1115</v>
      </c>
      <c r="IN13" s="55" t="s">
        <v>1115</v>
      </c>
      <c r="IO13" s="55" t="s">
        <v>1115</v>
      </c>
      <c r="IP13" s="55" t="s">
        <v>1115</v>
      </c>
      <c r="IQ13" s="55" t="s">
        <v>1115</v>
      </c>
      <c r="IR13" s="55" t="s">
        <v>1115</v>
      </c>
      <c r="IS13" s="55" t="s">
        <v>1115</v>
      </c>
      <c r="IT13" s="38" t="s">
        <v>1030</v>
      </c>
      <c r="IU13" s="38" t="s">
        <v>1030</v>
      </c>
      <c r="IV13" s="38" t="s">
        <v>1030</v>
      </c>
      <c r="IW13" s="38" t="s">
        <v>1030</v>
      </c>
      <c r="IX13" s="38" t="s">
        <v>1030</v>
      </c>
      <c r="IY13" s="38" t="s">
        <v>1030</v>
      </c>
      <c r="IZ13" s="38" t="s">
        <v>1030</v>
      </c>
      <c r="JA13" s="38" t="s">
        <v>1030</v>
      </c>
      <c r="JB13" s="38" t="s">
        <v>1030</v>
      </c>
      <c r="JC13" s="38" t="s">
        <v>1030</v>
      </c>
      <c r="JD13" s="38" t="s">
        <v>1030</v>
      </c>
      <c r="JE13" s="38" t="s">
        <v>1030</v>
      </c>
      <c r="JF13" s="38" t="s">
        <v>1030</v>
      </c>
      <c r="JG13" s="49" t="s">
        <v>1030</v>
      </c>
      <c r="JH13" s="49" t="s">
        <v>1030</v>
      </c>
      <c r="JI13" s="49" t="s">
        <v>1030</v>
      </c>
      <c r="JJ13" s="49" t="s">
        <v>1030</v>
      </c>
      <c r="JK13" s="38" t="s">
        <v>1030</v>
      </c>
      <c r="JL13" s="38" t="s">
        <v>1030</v>
      </c>
      <c r="JM13" s="38" t="s">
        <v>1030</v>
      </c>
      <c r="JN13" s="38" t="s">
        <v>1030</v>
      </c>
      <c r="JO13" s="38" t="s">
        <v>1030</v>
      </c>
      <c r="JP13" s="55" t="s">
        <v>1030</v>
      </c>
      <c r="JQ13" s="38" t="s">
        <v>1030</v>
      </c>
      <c r="JR13" s="38" t="s">
        <v>1030</v>
      </c>
      <c r="JS13" s="38" t="s">
        <v>1030</v>
      </c>
      <c r="JT13" s="38" t="s">
        <v>1030</v>
      </c>
      <c r="JU13" s="38" t="s">
        <v>1030</v>
      </c>
      <c r="JV13" s="38" t="s">
        <v>1030</v>
      </c>
      <c r="JW13" s="38" t="s">
        <v>1030</v>
      </c>
      <c r="JX13" s="38" t="s">
        <v>1041</v>
      </c>
      <c r="JY13" s="38" t="s">
        <v>1115</v>
      </c>
      <c r="JZ13" s="38" t="s">
        <v>1115</v>
      </c>
      <c r="KA13" s="38" t="s">
        <v>1115</v>
      </c>
      <c r="KB13" s="38" t="s">
        <v>1030</v>
      </c>
      <c r="KC13" s="38" t="s">
        <v>1030</v>
      </c>
      <c r="KD13" s="38" t="s">
        <v>1030</v>
      </c>
      <c r="KE13" s="38" t="s">
        <v>1030</v>
      </c>
      <c r="KF13" s="38" t="s">
        <v>1115</v>
      </c>
      <c r="KG13" s="38" t="s">
        <v>1115</v>
      </c>
      <c r="KH13" s="38" t="s">
        <v>1115</v>
      </c>
      <c r="KI13" s="38" t="s">
        <v>1032</v>
      </c>
      <c r="KJ13" s="38" t="s">
        <v>1030</v>
      </c>
      <c r="KK13" s="38" t="s">
        <v>1030</v>
      </c>
      <c r="KL13" s="38" t="s">
        <v>1033</v>
      </c>
      <c r="KM13" s="38" t="s">
        <v>1115</v>
      </c>
      <c r="KN13" s="38" t="s">
        <v>1115</v>
      </c>
      <c r="KO13" s="38" t="s">
        <v>1115</v>
      </c>
      <c r="KP13" s="38" t="s">
        <v>1030</v>
      </c>
      <c r="KQ13" s="38" t="s">
        <v>1030</v>
      </c>
      <c r="KR13" s="38">
        <v>20</v>
      </c>
      <c r="KS13" s="60">
        <v>13881</v>
      </c>
      <c r="KT13" s="38" t="s">
        <v>1030</v>
      </c>
      <c r="KU13" s="60">
        <v>17807</v>
      </c>
      <c r="KV13" s="38" t="s">
        <v>1030</v>
      </c>
      <c r="KW13" s="38" t="s">
        <v>1030</v>
      </c>
      <c r="KX13" s="38" t="s">
        <v>1115</v>
      </c>
      <c r="KY13" s="38" t="s">
        <v>1115</v>
      </c>
      <c r="KZ13" s="38" t="s">
        <v>1115</v>
      </c>
      <c r="LA13" s="38" t="s">
        <v>1115</v>
      </c>
      <c r="LB13" s="38" t="s">
        <v>1115</v>
      </c>
      <c r="LC13" s="38" t="s">
        <v>1115</v>
      </c>
      <c r="LD13" s="38" t="s">
        <v>1042</v>
      </c>
      <c r="LE13" s="38" t="s">
        <v>1030</v>
      </c>
      <c r="LF13" s="38" t="s">
        <v>1030</v>
      </c>
      <c r="LG13" s="38" t="s">
        <v>1030</v>
      </c>
      <c r="LH13" s="38" t="s">
        <v>1030</v>
      </c>
      <c r="LI13" s="38" t="s">
        <v>1030</v>
      </c>
      <c r="LJ13" s="38" t="s">
        <v>1030</v>
      </c>
      <c r="LK13" s="38" t="s">
        <v>1030</v>
      </c>
      <c r="LL13" s="38" t="s">
        <v>1030</v>
      </c>
      <c r="LM13" s="38" t="s">
        <v>1030</v>
      </c>
      <c r="LN13" s="38" t="s">
        <v>1030</v>
      </c>
    </row>
    <row r="14" spans="1:326" s="46" customFormat="1" ht="12.75" x14ac:dyDescent="0.25">
      <c r="A14" s="38" t="s">
        <v>1049</v>
      </c>
      <c r="B14" s="38" t="s">
        <v>1108</v>
      </c>
      <c r="C14" s="38" t="s">
        <v>1051</v>
      </c>
      <c r="D14" s="47">
        <v>0</v>
      </c>
      <c r="E14" s="47">
        <v>23</v>
      </c>
      <c r="F14" s="47" t="s">
        <v>1030</v>
      </c>
      <c r="G14" s="47">
        <v>23</v>
      </c>
      <c r="H14" s="47" t="s">
        <v>1030</v>
      </c>
      <c r="I14" s="47">
        <v>3</v>
      </c>
      <c r="J14" s="38" t="s">
        <v>1033</v>
      </c>
      <c r="K14" s="95" t="s">
        <v>1055</v>
      </c>
      <c r="L14" s="37" t="s">
        <v>1030</v>
      </c>
      <c r="M14" s="37" t="s">
        <v>1030</v>
      </c>
      <c r="N14" s="38" t="s">
        <v>1030</v>
      </c>
      <c r="O14" s="37" t="s">
        <v>1030</v>
      </c>
      <c r="P14" s="37" t="s">
        <v>1115</v>
      </c>
      <c r="Q14" s="37">
        <v>1</v>
      </c>
      <c r="R14" s="37" t="s">
        <v>1115</v>
      </c>
      <c r="S14" s="37">
        <v>5</v>
      </c>
      <c r="T14" s="37" t="s">
        <v>1115</v>
      </c>
      <c r="U14" s="37" t="s">
        <v>1115</v>
      </c>
      <c r="V14" s="37" t="s">
        <v>1115</v>
      </c>
      <c r="W14" s="37">
        <v>1000</v>
      </c>
      <c r="X14" s="37" t="s">
        <v>1115</v>
      </c>
      <c r="Y14" s="37">
        <v>600</v>
      </c>
      <c r="Z14" s="37" t="s">
        <v>1115</v>
      </c>
      <c r="AA14" s="37" t="s">
        <v>1115</v>
      </c>
      <c r="AB14" s="37" t="s">
        <v>1030</v>
      </c>
      <c r="AC14" s="37" t="s">
        <v>1115</v>
      </c>
      <c r="AD14" s="37" t="s">
        <v>1275</v>
      </c>
      <c r="AE14" s="37" t="s">
        <v>1275</v>
      </c>
      <c r="AF14" s="37" t="s">
        <v>1115</v>
      </c>
      <c r="AG14" s="37" t="s">
        <v>1115</v>
      </c>
      <c r="AH14" s="37" t="s">
        <v>1115</v>
      </c>
      <c r="AI14" s="37" t="s">
        <v>1115</v>
      </c>
      <c r="AJ14" s="37" t="s">
        <v>1276</v>
      </c>
      <c r="AK14" s="37" t="s">
        <v>1277</v>
      </c>
      <c r="AL14" s="37" t="s">
        <v>1115</v>
      </c>
      <c r="AM14" s="37" t="s">
        <v>1115</v>
      </c>
      <c r="AN14" s="37" t="s">
        <v>1030</v>
      </c>
      <c r="AO14" s="37" t="s">
        <v>1115</v>
      </c>
      <c r="AP14" s="37">
        <v>30</v>
      </c>
      <c r="AQ14" s="75">
        <v>5</v>
      </c>
      <c r="AR14" s="75" t="s">
        <v>1115</v>
      </c>
      <c r="AS14" s="75" t="s">
        <v>1115</v>
      </c>
      <c r="AT14" s="53" t="s">
        <v>1030</v>
      </c>
      <c r="AU14" s="53" t="s">
        <v>1030</v>
      </c>
      <c r="AV14" s="53" t="s">
        <v>1030</v>
      </c>
      <c r="AW14" s="75" t="s">
        <v>1030</v>
      </c>
      <c r="AX14" s="37">
        <v>23</v>
      </c>
      <c r="AY14" s="53">
        <v>23</v>
      </c>
      <c r="AZ14" s="53">
        <v>23</v>
      </c>
      <c r="BA14" s="37">
        <v>0</v>
      </c>
      <c r="BB14" s="38" t="s">
        <v>1033</v>
      </c>
      <c r="BC14" s="38">
        <v>2018</v>
      </c>
      <c r="BD14" s="48" t="s">
        <v>27</v>
      </c>
      <c r="BE14" s="55" t="s">
        <v>1030</v>
      </c>
      <c r="BF14" s="55" t="s">
        <v>1115</v>
      </c>
      <c r="BG14" s="55" t="s">
        <v>1278</v>
      </c>
      <c r="BH14" s="38" t="s">
        <v>1115</v>
      </c>
      <c r="BI14" s="55" t="s">
        <v>1278</v>
      </c>
      <c r="BJ14" s="55" t="s">
        <v>1115</v>
      </c>
      <c r="BK14" s="55" t="s">
        <v>1115</v>
      </c>
      <c r="BL14" s="55" t="s">
        <v>1115</v>
      </c>
      <c r="BM14" s="55" t="s">
        <v>1115</v>
      </c>
      <c r="BN14" s="55" t="s">
        <v>1279</v>
      </c>
      <c r="BO14" s="55" t="s">
        <v>1279</v>
      </c>
      <c r="BP14" s="38" t="s">
        <v>1115</v>
      </c>
      <c r="BQ14" s="55" t="s">
        <v>1115</v>
      </c>
      <c r="BR14" s="38" t="s">
        <v>1115</v>
      </c>
      <c r="BS14" s="78" t="s">
        <v>1115</v>
      </c>
      <c r="BT14" s="50">
        <v>1.25</v>
      </c>
      <c r="BU14" s="50" t="s">
        <v>1115</v>
      </c>
      <c r="BV14" s="50">
        <v>1.25</v>
      </c>
      <c r="BW14" s="50" t="s">
        <v>1115</v>
      </c>
      <c r="BX14" s="38" t="s">
        <v>1115</v>
      </c>
      <c r="BY14" s="38" t="s">
        <v>1030</v>
      </c>
      <c r="BZ14" s="38" t="s">
        <v>1030</v>
      </c>
      <c r="CA14" s="50" t="s">
        <v>1115</v>
      </c>
      <c r="CB14" s="50">
        <v>1</v>
      </c>
      <c r="CC14" s="50" t="s">
        <v>1115</v>
      </c>
      <c r="CD14" s="50">
        <v>1</v>
      </c>
      <c r="CE14" s="50" t="s">
        <v>1115</v>
      </c>
      <c r="CF14" s="50" t="s">
        <v>1115</v>
      </c>
      <c r="CG14" s="50" t="s">
        <v>1030</v>
      </c>
      <c r="CH14" s="58" t="s">
        <v>1030</v>
      </c>
      <c r="CI14" s="93" t="s">
        <v>1115</v>
      </c>
      <c r="CJ14" s="93">
        <v>43716</v>
      </c>
      <c r="CK14" s="93" t="s">
        <v>1115</v>
      </c>
      <c r="CL14" s="93">
        <v>43716</v>
      </c>
      <c r="CM14" s="80" t="s">
        <v>1115</v>
      </c>
      <c r="CN14" s="93" t="s">
        <v>1115</v>
      </c>
      <c r="CO14" s="38" t="s">
        <v>1030</v>
      </c>
      <c r="CP14" s="50" t="s">
        <v>1030</v>
      </c>
      <c r="CQ14" s="38" t="s">
        <v>1115</v>
      </c>
      <c r="CR14" s="38" t="s">
        <v>1280</v>
      </c>
      <c r="CS14" s="38" t="s">
        <v>1115</v>
      </c>
      <c r="CT14" s="38" t="s">
        <v>1280</v>
      </c>
      <c r="CU14" s="50" t="s">
        <v>1115</v>
      </c>
      <c r="CV14" s="50" t="s">
        <v>1115</v>
      </c>
      <c r="CW14" s="38" t="s">
        <v>1030</v>
      </c>
      <c r="CX14" s="50" t="s">
        <v>1115</v>
      </c>
      <c r="CY14" s="81" t="s">
        <v>1281</v>
      </c>
      <c r="CZ14" s="50" t="s">
        <v>1115</v>
      </c>
      <c r="DA14" s="81" t="s">
        <v>1281</v>
      </c>
      <c r="DB14" s="50" t="s">
        <v>1115</v>
      </c>
      <c r="DC14" s="50" t="s">
        <v>1115</v>
      </c>
      <c r="DD14" s="38" t="s">
        <v>1030</v>
      </c>
      <c r="DE14" s="38" t="s">
        <v>1115</v>
      </c>
      <c r="DF14" s="50" t="s">
        <v>1030</v>
      </c>
      <c r="DG14" s="38" t="s">
        <v>1115</v>
      </c>
      <c r="DH14" s="38" t="s">
        <v>1030</v>
      </c>
      <c r="DI14" s="57" t="s">
        <v>1115</v>
      </c>
      <c r="DJ14" s="38" t="s">
        <v>1115</v>
      </c>
      <c r="DK14" s="38" t="s">
        <v>1030</v>
      </c>
      <c r="DL14" s="38" t="s">
        <v>1115</v>
      </c>
      <c r="DM14" s="81" t="s">
        <v>1282</v>
      </c>
      <c r="DN14" s="38" t="s">
        <v>1115</v>
      </c>
      <c r="DO14" s="81" t="s">
        <v>1282</v>
      </c>
      <c r="DP14" s="57" t="s">
        <v>1115</v>
      </c>
      <c r="DQ14" s="38" t="s">
        <v>1115</v>
      </c>
      <c r="DR14" s="82" t="s">
        <v>1030</v>
      </c>
      <c r="DS14" s="38" t="s">
        <v>1115</v>
      </c>
      <c r="DT14" s="82" t="s">
        <v>1283</v>
      </c>
      <c r="DU14" s="58" t="s">
        <v>1115</v>
      </c>
      <c r="DV14" s="82" t="s">
        <v>1283</v>
      </c>
      <c r="DW14" s="57" t="s">
        <v>1115</v>
      </c>
      <c r="DX14" s="38" t="s">
        <v>1115</v>
      </c>
      <c r="DY14" s="52" t="s">
        <v>1030</v>
      </c>
      <c r="DZ14" s="52" t="s">
        <v>1030</v>
      </c>
      <c r="EA14" s="52" t="s">
        <v>1030</v>
      </c>
      <c r="EB14" s="52" t="s">
        <v>1030</v>
      </c>
      <c r="EC14" s="52" t="s">
        <v>1030</v>
      </c>
      <c r="ED14" s="52" t="s">
        <v>1115</v>
      </c>
      <c r="EE14" s="52" t="s">
        <v>1115</v>
      </c>
      <c r="EF14" s="52" t="s">
        <v>1115</v>
      </c>
      <c r="EG14" s="52" t="s">
        <v>1115</v>
      </c>
      <c r="EH14" s="52" t="s">
        <v>1115</v>
      </c>
      <c r="EI14" s="52">
        <v>0</v>
      </c>
      <c r="EJ14" s="52">
        <v>0</v>
      </c>
      <c r="EK14" s="52">
        <v>0</v>
      </c>
      <c r="EL14" s="52">
        <v>0</v>
      </c>
      <c r="EM14" s="52">
        <v>0.02</v>
      </c>
      <c r="EN14" s="52" t="s">
        <v>1115</v>
      </c>
      <c r="EO14" s="52" t="s">
        <v>1115</v>
      </c>
      <c r="EP14" s="52" t="s">
        <v>1115</v>
      </c>
      <c r="EQ14" s="52" t="s">
        <v>1115</v>
      </c>
      <c r="ER14" s="52" t="s">
        <v>1115</v>
      </c>
      <c r="ES14" s="52">
        <v>0</v>
      </c>
      <c r="ET14" s="52">
        <v>0</v>
      </c>
      <c r="EU14" s="52">
        <v>0</v>
      </c>
      <c r="EV14" s="52">
        <v>0</v>
      </c>
      <c r="EW14" s="52">
        <v>0.02</v>
      </c>
      <c r="EX14" s="52" t="s">
        <v>1115</v>
      </c>
      <c r="EY14" s="52" t="s">
        <v>1115</v>
      </c>
      <c r="EZ14" s="52" t="s">
        <v>1115</v>
      </c>
      <c r="FA14" s="52" t="s">
        <v>1115</v>
      </c>
      <c r="FB14" s="52" t="s">
        <v>1115</v>
      </c>
      <c r="FC14" s="52" t="s">
        <v>1115</v>
      </c>
      <c r="FD14" s="52" t="s">
        <v>1115</v>
      </c>
      <c r="FE14" s="52" t="s">
        <v>1115</v>
      </c>
      <c r="FF14" s="52" t="s">
        <v>1115</v>
      </c>
      <c r="FG14" s="52" t="s">
        <v>1115</v>
      </c>
      <c r="FH14" s="94" t="s">
        <v>1030</v>
      </c>
      <c r="FI14" s="94" t="s">
        <v>1030</v>
      </c>
      <c r="FJ14" s="94" t="s">
        <v>1030</v>
      </c>
      <c r="FK14" s="94" t="s">
        <v>1030</v>
      </c>
      <c r="FL14" s="94" t="s">
        <v>1030</v>
      </c>
      <c r="FM14" s="94" t="s">
        <v>1030</v>
      </c>
      <c r="FN14" s="94" t="s">
        <v>1115</v>
      </c>
      <c r="FO14" s="94" t="s">
        <v>1115</v>
      </c>
      <c r="FP14" s="94" t="s">
        <v>1115</v>
      </c>
      <c r="FQ14" s="94" t="s">
        <v>1115</v>
      </c>
      <c r="FR14" s="94" t="s">
        <v>1115</v>
      </c>
      <c r="FS14" s="94" t="s">
        <v>1115</v>
      </c>
      <c r="FT14" s="37" t="s">
        <v>1284</v>
      </c>
      <c r="FU14" s="37" t="s">
        <v>1030</v>
      </c>
      <c r="FV14" s="37" t="s">
        <v>1030</v>
      </c>
      <c r="FW14" s="37" t="s">
        <v>1030</v>
      </c>
      <c r="FX14" s="37" t="s">
        <v>1285</v>
      </c>
      <c r="FY14" s="37" t="s">
        <v>1030</v>
      </c>
      <c r="FZ14" s="37" t="s">
        <v>1115</v>
      </c>
      <c r="GA14" s="37" t="s">
        <v>1115</v>
      </c>
      <c r="GB14" s="37" t="s">
        <v>1115</v>
      </c>
      <c r="GC14" s="37" t="s">
        <v>1115</v>
      </c>
      <c r="GD14" s="37" t="s">
        <v>1115</v>
      </c>
      <c r="GE14" s="37" t="s">
        <v>1115</v>
      </c>
      <c r="GF14" s="37" t="s">
        <v>1284</v>
      </c>
      <c r="GG14" s="37" t="s">
        <v>1030</v>
      </c>
      <c r="GH14" s="37" t="s">
        <v>1030</v>
      </c>
      <c r="GI14" s="37" t="s">
        <v>1030</v>
      </c>
      <c r="GJ14" s="37" t="s">
        <v>1286</v>
      </c>
      <c r="GK14" s="37" t="s">
        <v>1030</v>
      </c>
      <c r="GL14" s="57" t="s">
        <v>1115</v>
      </c>
      <c r="GM14" s="57" t="s">
        <v>1115</v>
      </c>
      <c r="GN14" s="57" t="s">
        <v>1115</v>
      </c>
      <c r="GO14" s="57" t="s">
        <v>1115</v>
      </c>
      <c r="GP14" s="57" t="s">
        <v>1115</v>
      </c>
      <c r="GQ14" s="57" t="s">
        <v>1115</v>
      </c>
      <c r="GR14" s="38" t="s">
        <v>1115</v>
      </c>
      <c r="GS14" s="38" t="s">
        <v>1115</v>
      </c>
      <c r="GT14" s="38" t="s">
        <v>1115</v>
      </c>
      <c r="GU14" s="38" t="s">
        <v>1115</v>
      </c>
      <c r="GV14" s="38" t="s">
        <v>1115</v>
      </c>
      <c r="GW14" s="38" t="s">
        <v>1115</v>
      </c>
      <c r="GX14" s="49">
        <v>0</v>
      </c>
      <c r="GY14" s="38" t="s">
        <v>1115</v>
      </c>
      <c r="GZ14" s="49">
        <v>0</v>
      </c>
      <c r="HA14" s="49">
        <v>1</v>
      </c>
      <c r="HB14" s="49">
        <v>0</v>
      </c>
      <c r="HC14" s="49">
        <v>0</v>
      </c>
      <c r="HD14" s="38" t="s">
        <v>1032</v>
      </c>
      <c r="HE14" s="55" t="s">
        <v>1030</v>
      </c>
      <c r="HF14" s="38" t="s">
        <v>1030</v>
      </c>
      <c r="HG14" s="38" t="s">
        <v>1030</v>
      </c>
      <c r="HH14" s="55" t="s">
        <v>1030</v>
      </c>
      <c r="HI14" s="38" t="s">
        <v>1030</v>
      </c>
      <c r="HJ14" s="37" t="s">
        <v>1115</v>
      </c>
      <c r="HK14" s="37" t="s">
        <v>1115</v>
      </c>
      <c r="HL14" s="38" t="s">
        <v>1115</v>
      </c>
      <c r="HM14" s="37" t="s">
        <v>1115</v>
      </c>
      <c r="HN14" s="37" t="s">
        <v>1115</v>
      </c>
      <c r="HO14" s="38" t="s">
        <v>1115</v>
      </c>
      <c r="HP14" s="49" t="s">
        <v>1115</v>
      </c>
      <c r="HQ14" s="55" t="s">
        <v>1115</v>
      </c>
      <c r="HR14" s="55" t="s">
        <v>1115</v>
      </c>
      <c r="HS14" s="55" t="s">
        <v>1115</v>
      </c>
      <c r="HT14" s="55" t="s">
        <v>1115</v>
      </c>
      <c r="HU14" s="49" t="s">
        <v>1115</v>
      </c>
      <c r="HV14" s="55" t="s">
        <v>1115</v>
      </c>
      <c r="HW14" s="38" t="s">
        <v>1115</v>
      </c>
      <c r="HX14" s="38" t="s">
        <v>1115</v>
      </c>
      <c r="HY14" s="38" t="s">
        <v>1115</v>
      </c>
      <c r="HZ14" s="38" t="s">
        <v>1115</v>
      </c>
      <c r="IA14" s="38" t="s">
        <v>1115</v>
      </c>
      <c r="IB14" s="38" t="s">
        <v>1115</v>
      </c>
      <c r="IC14" s="38" t="s">
        <v>1115</v>
      </c>
      <c r="ID14" s="38" t="s">
        <v>1115</v>
      </c>
      <c r="IE14" s="38" t="s">
        <v>1115</v>
      </c>
      <c r="IF14" s="38" t="s">
        <v>1115</v>
      </c>
      <c r="IG14" s="38" t="s">
        <v>1115</v>
      </c>
      <c r="IH14" s="57" t="s">
        <v>1115</v>
      </c>
      <c r="II14" s="57" t="s">
        <v>1115</v>
      </c>
      <c r="IJ14" s="57" t="s">
        <v>1115</v>
      </c>
      <c r="IK14" s="57" t="s">
        <v>1115</v>
      </c>
      <c r="IL14" s="57" t="s">
        <v>1115</v>
      </c>
      <c r="IM14" s="57" t="s">
        <v>1115</v>
      </c>
      <c r="IN14" s="38" t="s">
        <v>1115</v>
      </c>
      <c r="IO14" s="38" t="s">
        <v>1115</v>
      </c>
      <c r="IP14" s="38" t="s">
        <v>1115</v>
      </c>
      <c r="IQ14" s="38" t="s">
        <v>1115</v>
      </c>
      <c r="IR14" s="38" t="s">
        <v>1115</v>
      </c>
      <c r="IS14" s="38" t="s">
        <v>1115</v>
      </c>
      <c r="IT14" s="38" t="s">
        <v>1030</v>
      </c>
      <c r="IU14" s="38" t="s">
        <v>1030</v>
      </c>
      <c r="IV14" s="38" t="s">
        <v>1030</v>
      </c>
      <c r="IW14" s="38" t="s">
        <v>1030</v>
      </c>
      <c r="IX14" s="38" t="s">
        <v>1030</v>
      </c>
      <c r="IY14" s="38" t="s">
        <v>1030</v>
      </c>
      <c r="IZ14" s="38" t="s">
        <v>1030</v>
      </c>
      <c r="JA14" s="38" t="s">
        <v>1030</v>
      </c>
      <c r="JB14" s="38" t="s">
        <v>1030</v>
      </c>
      <c r="JC14" s="38" t="s">
        <v>1030</v>
      </c>
      <c r="JD14" s="38" t="s">
        <v>1030</v>
      </c>
      <c r="JE14" s="38" t="s">
        <v>1030</v>
      </c>
      <c r="JF14" s="38" t="s">
        <v>1030</v>
      </c>
      <c r="JG14" s="49" t="s">
        <v>1030</v>
      </c>
      <c r="JH14" s="49" t="s">
        <v>1030</v>
      </c>
      <c r="JI14" s="49" t="s">
        <v>1030</v>
      </c>
      <c r="JJ14" s="49" t="s">
        <v>1030</v>
      </c>
      <c r="JK14" s="38" t="s">
        <v>1030</v>
      </c>
      <c r="JL14" s="38" t="s">
        <v>1030</v>
      </c>
      <c r="JM14" s="38" t="s">
        <v>1030</v>
      </c>
      <c r="JN14" s="38" t="s">
        <v>1030</v>
      </c>
      <c r="JO14" s="38" t="s">
        <v>1030</v>
      </c>
      <c r="JP14" s="55" t="s">
        <v>1030</v>
      </c>
      <c r="JQ14" s="38" t="s">
        <v>1030</v>
      </c>
      <c r="JR14" s="38" t="s">
        <v>1030</v>
      </c>
      <c r="JS14" s="38" t="s">
        <v>1030</v>
      </c>
      <c r="JT14" s="38" t="s">
        <v>1030</v>
      </c>
      <c r="JU14" s="38" t="s">
        <v>1030</v>
      </c>
      <c r="JV14" s="38" t="s">
        <v>1115</v>
      </c>
      <c r="JW14" s="38" t="s">
        <v>1036</v>
      </c>
      <c r="JX14" s="38" t="s">
        <v>1115</v>
      </c>
      <c r="JY14" s="38" t="s">
        <v>1036</v>
      </c>
      <c r="JZ14" s="38" t="s">
        <v>1115</v>
      </c>
      <c r="KA14" s="38" t="s">
        <v>1115</v>
      </c>
      <c r="KB14" s="38" t="s">
        <v>1030</v>
      </c>
      <c r="KC14" s="38" t="s">
        <v>1115</v>
      </c>
      <c r="KD14" s="38" t="s">
        <v>1064</v>
      </c>
      <c r="KE14" s="38" t="s">
        <v>1115</v>
      </c>
      <c r="KF14" s="38" t="s">
        <v>1064</v>
      </c>
      <c r="KG14" s="38" t="s">
        <v>1115</v>
      </c>
      <c r="KH14" s="38" t="s">
        <v>1115</v>
      </c>
      <c r="KI14" s="38" t="s">
        <v>1030</v>
      </c>
      <c r="KJ14" s="38" t="s">
        <v>1115</v>
      </c>
      <c r="KK14" s="38" t="s">
        <v>1032</v>
      </c>
      <c r="KL14" s="38" t="s">
        <v>1115</v>
      </c>
      <c r="KM14" s="38" t="s">
        <v>1032</v>
      </c>
      <c r="KN14" s="38" t="s">
        <v>1115</v>
      </c>
      <c r="KO14" s="38" t="s">
        <v>1115</v>
      </c>
      <c r="KP14" s="38" t="s">
        <v>1030</v>
      </c>
      <c r="KQ14" s="38" t="s">
        <v>1030</v>
      </c>
      <c r="KR14" s="38" t="s">
        <v>1115</v>
      </c>
      <c r="KS14" s="38" t="s">
        <v>1115</v>
      </c>
      <c r="KT14" s="38" t="s">
        <v>1115</v>
      </c>
      <c r="KU14" s="38" t="s">
        <v>1115</v>
      </c>
      <c r="KV14" s="38" t="s">
        <v>1115</v>
      </c>
      <c r="KW14" s="38" t="s">
        <v>1115</v>
      </c>
      <c r="KX14" s="38" t="s">
        <v>1115</v>
      </c>
      <c r="KY14" s="38" t="s">
        <v>1115</v>
      </c>
      <c r="KZ14" s="38" t="s">
        <v>1115</v>
      </c>
      <c r="LA14" s="38" t="s">
        <v>1115</v>
      </c>
      <c r="LB14" s="38" t="s">
        <v>1115</v>
      </c>
      <c r="LC14" s="38" t="s">
        <v>1115</v>
      </c>
      <c r="LD14" s="38" t="s">
        <v>1030</v>
      </c>
      <c r="LE14" s="38" t="s">
        <v>1030</v>
      </c>
      <c r="LF14" s="38" t="s">
        <v>1033</v>
      </c>
      <c r="LG14" s="38" t="s">
        <v>1030</v>
      </c>
      <c r="LH14" s="38" t="s">
        <v>1033</v>
      </c>
      <c r="LI14" s="38" t="s">
        <v>1033</v>
      </c>
      <c r="LJ14" s="38" t="s">
        <v>1030</v>
      </c>
      <c r="LK14" s="38" t="s">
        <v>1030</v>
      </c>
      <c r="LL14" s="38" t="s">
        <v>1030</v>
      </c>
      <c r="LM14" s="38" t="s">
        <v>1030</v>
      </c>
      <c r="LN14" s="38" t="s">
        <v>1030</v>
      </c>
    </row>
    <row r="15" spans="1:326" s="41" customFormat="1" ht="12.75" x14ac:dyDescent="0.25">
      <c r="A15" s="38" t="s">
        <v>411</v>
      </c>
      <c r="B15" s="38" t="s">
        <v>1097</v>
      </c>
      <c r="C15" s="38" t="s">
        <v>1079</v>
      </c>
      <c r="D15" s="47">
        <v>12</v>
      </c>
      <c r="E15" s="47" t="s">
        <v>1115</v>
      </c>
      <c r="F15" s="47" t="s">
        <v>1030</v>
      </c>
      <c r="G15" s="47" t="s">
        <v>1115</v>
      </c>
      <c r="H15" s="47" t="s">
        <v>1030</v>
      </c>
      <c r="I15" s="47" t="s">
        <v>1115</v>
      </c>
      <c r="J15" s="38" t="s">
        <v>1032</v>
      </c>
      <c r="K15" s="38" t="s">
        <v>1115</v>
      </c>
      <c r="L15" s="37">
        <v>159</v>
      </c>
      <c r="M15" s="37">
        <v>42</v>
      </c>
      <c r="N15" s="75" t="s">
        <v>1030</v>
      </c>
      <c r="O15" s="37">
        <v>36</v>
      </c>
      <c r="P15" s="37" t="s">
        <v>1115</v>
      </c>
      <c r="Q15" s="37" t="s">
        <v>1115</v>
      </c>
      <c r="R15" s="37" t="s">
        <v>1115</v>
      </c>
      <c r="S15" s="37" t="s">
        <v>1115</v>
      </c>
      <c r="T15" s="37" t="s">
        <v>1115</v>
      </c>
      <c r="U15" s="37" t="s">
        <v>1115</v>
      </c>
      <c r="V15" s="37" t="s">
        <v>1115</v>
      </c>
      <c r="W15" s="37" t="s">
        <v>1115</v>
      </c>
      <c r="X15" s="37" t="s">
        <v>1115</v>
      </c>
      <c r="Y15" s="37" t="s">
        <v>1115</v>
      </c>
      <c r="Z15" s="37" t="s">
        <v>1115</v>
      </c>
      <c r="AA15" s="37" t="s">
        <v>1115</v>
      </c>
      <c r="AB15" s="37" t="s">
        <v>1030</v>
      </c>
      <c r="AC15" s="37" t="s">
        <v>1115</v>
      </c>
      <c r="AD15" s="37" t="s">
        <v>1115</v>
      </c>
      <c r="AE15" s="37" t="s">
        <v>1115</v>
      </c>
      <c r="AF15" s="37" t="s">
        <v>1115</v>
      </c>
      <c r="AG15" s="37" t="s">
        <v>1115</v>
      </c>
      <c r="AH15" s="37">
        <v>6198659.7199999997</v>
      </c>
      <c r="AI15" s="37" t="s">
        <v>1115</v>
      </c>
      <c r="AJ15" s="37" t="s">
        <v>1115</v>
      </c>
      <c r="AK15" s="37" t="s">
        <v>1115</v>
      </c>
      <c r="AL15" s="37" t="s">
        <v>1115</v>
      </c>
      <c r="AM15" s="37" t="s">
        <v>1115</v>
      </c>
      <c r="AN15" s="75">
        <v>8.8000000000000007</v>
      </c>
      <c r="AO15" s="37" t="s">
        <v>1115</v>
      </c>
      <c r="AP15" s="37" t="s">
        <v>1115</v>
      </c>
      <c r="AQ15" s="38" t="s">
        <v>1115</v>
      </c>
      <c r="AR15" s="38" t="s">
        <v>1115</v>
      </c>
      <c r="AS15" s="38" t="s">
        <v>1115</v>
      </c>
      <c r="AT15" s="96">
        <v>12</v>
      </c>
      <c r="AU15" s="38" t="s">
        <v>1030</v>
      </c>
      <c r="AV15" s="97" t="s">
        <v>1030</v>
      </c>
      <c r="AW15" s="37" t="s">
        <v>1030</v>
      </c>
      <c r="AX15" s="75" t="s">
        <v>1115</v>
      </c>
      <c r="AY15" s="37" t="s">
        <v>1115</v>
      </c>
      <c r="AZ15" s="38" t="s">
        <v>1115</v>
      </c>
      <c r="BA15" s="38" t="s">
        <v>1115</v>
      </c>
      <c r="BB15" s="38" t="s">
        <v>1033</v>
      </c>
      <c r="BC15" s="38">
        <v>2018</v>
      </c>
      <c r="BD15" s="38" t="s">
        <v>27</v>
      </c>
      <c r="BE15" s="55">
        <v>0.98299999999999998</v>
      </c>
      <c r="BF15" s="38" t="s">
        <v>1115</v>
      </c>
      <c r="BG15" s="55" t="s">
        <v>1115</v>
      </c>
      <c r="BH15" s="55" t="s">
        <v>1115</v>
      </c>
      <c r="BI15" s="38" t="s">
        <v>1115</v>
      </c>
      <c r="BJ15" s="38" t="s">
        <v>1115</v>
      </c>
      <c r="BK15" s="55" t="s">
        <v>1115</v>
      </c>
      <c r="BL15" s="55">
        <v>1.7000000000000001E-2</v>
      </c>
      <c r="BM15" s="77" t="s">
        <v>1115</v>
      </c>
      <c r="BN15" s="55" t="s">
        <v>1115</v>
      </c>
      <c r="BO15" s="38" t="s">
        <v>1115</v>
      </c>
      <c r="BP15" s="38" t="s">
        <v>1115</v>
      </c>
      <c r="BQ15" s="55" t="s">
        <v>1115</v>
      </c>
      <c r="BR15" s="38" t="s">
        <v>1115</v>
      </c>
      <c r="BS15" s="78" t="s">
        <v>1115</v>
      </c>
      <c r="BT15" s="50" t="s">
        <v>1115</v>
      </c>
      <c r="BU15" s="50" t="s">
        <v>1115</v>
      </c>
      <c r="BV15" s="50" t="s">
        <v>1115</v>
      </c>
      <c r="BW15" s="50" t="s">
        <v>1115</v>
      </c>
      <c r="BX15" s="38" t="s">
        <v>1115</v>
      </c>
      <c r="BY15" s="38" t="s">
        <v>1085</v>
      </c>
      <c r="BZ15" s="38" t="s">
        <v>1086</v>
      </c>
      <c r="CA15" s="38" t="s">
        <v>1115</v>
      </c>
      <c r="CB15" s="50" t="s">
        <v>1115</v>
      </c>
      <c r="CC15" s="38" t="s">
        <v>1115</v>
      </c>
      <c r="CD15" s="38" t="s">
        <v>1115</v>
      </c>
      <c r="CE15" s="50" t="s">
        <v>1115</v>
      </c>
      <c r="CF15" s="38" t="s">
        <v>1115</v>
      </c>
      <c r="CG15" s="38" t="s">
        <v>1131</v>
      </c>
      <c r="CH15" s="60">
        <v>43678</v>
      </c>
      <c r="CI15" s="93" t="s">
        <v>1115</v>
      </c>
      <c r="CJ15" s="93" t="s">
        <v>1115</v>
      </c>
      <c r="CK15" s="58" t="s">
        <v>1115</v>
      </c>
      <c r="CL15" s="80" t="s">
        <v>1115</v>
      </c>
      <c r="CM15" s="80" t="s">
        <v>1115</v>
      </c>
      <c r="CN15" s="93" t="s">
        <v>1115</v>
      </c>
      <c r="CO15" s="38" t="s">
        <v>1032</v>
      </c>
      <c r="CP15" s="82">
        <v>25965511</v>
      </c>
      <c r="CQ15" s="82" t="s">
        <v>1115</v>
      </c>
      <c r="CR15" s="51" t="s">
        <v>1115</v>
      </c>
      <c r="CS15" s="82" t="s">
        <v>1115</v>
      </c>
      <c r="CT15" s="82" t="s">
        <v>1115</v>
      </c>
      <c r="CU15" s="51" t="s">
        <v>1115</v>
      </c>
      <c r="CV15" s="82" t="s">
        <v>1115</v>
      </c>
      <c r="CW15" s="82">
        <v>457981</v>
      </c>
      <c r="CX15" s="82" t="s">
        <v>1115</v>
      </c>
      <c r="CY15" s="82" t="s">
        <v>1115</v>
      </c>
      <c r="CZ15" s="82" t="s">
        <v>1115</v>
      </c>
      <c r="DA15" s="82" t="s">
        <v>1115</v>
      </c>
      <c r="DB15" s="57" t="s">
        <v>1115</v>
      </c>
      <c r="DC15" s="38" t="s">
        <v>1115</v>
      </c>
      <c r="DD15" s="50">
        <v>0</v>
      </c>
      <c r="DE15" s="50" t="s">
        <v>1115</v>
      </c>
      <c r="DF15" s="50" t="s">
        <v>1115</v>
      </c>
      <c r="DG15" s="50" t="s">
        <v>1115</v>
      </c>
      <c r="DH15" s="38" t="s">
        <v>1115</v>
      </c>
      <c r="DI15" s="57" t="s">
        <v>1115</v>
      </c>
      <c r="DJ15" s="38" t="s">
        <v>1115</v>
      </c>
      <c r="DK15" s="50">
        <v>0</v>
      </c>
      <c r="DL15" s="38" t="s">
        <v>1115</v>
      </c>
      <c r="DM15" s="38" t="s">
        <v>1115</v>
      </c>
      <c r="DN15" s="38" t="s">
        <v>1115</v>
      </c>
      <c r="DO15" s="38" t="s">
        <v>1115</v>
      </c>
      <c r="DP15" s="57" t="s">
        <v>1115</v>
      </c>
      <c r="DQ15" s="50" t="s">
        <v>1115</v>
      </c>
      <c r="DR15" s="50">
        <v>457981</v>
      </c>
      <c r="DS15" s="82" t="s">
        <v>1115</v>
      </c>
      <c r="DT15" s="50" t="s">
        <v>1115</v>
      </c>
      <c r="DU15" s="50" t="s">
        <v>1115</v>
      </c>
      <c r="DV15" s="50" t="s">
        <v>1115</v>
      </c>
      <c r="DW15" s="50" t="s">
        <v>1115</v>
      </c>
      <c r="DX15" s="50" t="s">
        <v>1115</v>
      </c>
      <c r="DY15" s="52">
        <v>0</v>
      </c>
      <c r="DZ15" s="52">
        <v>2.1700000000000001E-2</v>
      </c>
      <c r="EA15" s="52">
        <v>6.4999999999999997E-3</v>
      </c>
      <c r="EB15" s="52">
        <v>0.03</v>
      </c>
      <c r="EC15" s="52">
        <v>4.3999999999999997E-2</v>
      </c>
      <c r="ED15" s="52" t="s">
        <v>1115</v>
      </c>
      <c r="EE15" s="52" t="s">
        <v>1115</v>
      </c>
      <c r="EF15" s="52" t="s">
        <v>1115</v>
      </c>
      <c r="EG15" s="52" t="s">
        <v>1115</v>
      </c>
      <c r="EH15" s="52" t="s">
        <v>1115</v>
      </c>
      <c r="EI15" s="52" t="s">
        <v>1115</v>
      </c>
      <c r="EJ15" s="52" t="s">
        <v>1115</v>
      </c>
      <c r="EK15" s="52" t="s">
        <v>1115</v>
      </c>
      <c r="EL15" s="52" t="s">
        <v>1115</v>
      </c>
      <c r="EM15" s="52" t="s">
        <v>1115</v>
      </c>
      <c r="EN15" s="52" t="s">
        <v>1115</v>
      </c>
      <c r="EO15" s="52" t="s">
        <v>1115</v>
      </c>
      <c r="EP15" s="52" t="s">
        <v>1115</v>
      </c>
      <c r="EQ15" s="52" t="s">
        <v>1115</v>
      </c>
      <c r="ER15" s="52" t="s">
        <v>1115</v>
      </c>
      <c r="ES15" s="52" t="s">
        <v>1115</v>
      </c>
      <c r="ET15" s="52" t="s">
        <v>1115</v>
      </c>
      <c r="EU15" s="52" t="s">
        <v>1115</v>
      </c>
      <c r="EV15" s="52" t="s">
        <v>1115</v>
      </c>
      <c r="EW15" s="52" t="s">
        <v>1115</v>
      </c>
      <c r="EX15" s="52" t="s">
        <v>1115</v>
      </c>
      <c r="EY15" s="52" t="s">
        <v>1115</v>
      </c>
      <c r="EZ15" s="52" t="s">
        <v>1115</v>
      </c>
      <c r="FA15" s="52" t="s">
        <v>1115</v>
      </c>
      <c r="FB15" s="52" t="s">
        <v>1115</v>
      </c>
      <c r="FC15" s="52" t="s">
        <v>1115</v>
      </c>
      <c r="FD15" s="52" t="s">
        <v>1115</v>
      </c>
      <c r="FE15" s="52" t="s">
        <v>1115</v>
      </c>
      <c r="FF15" s="52" t="s">
        <v>1115</v>
      </c>
      <c r="FG15" s="52" t="s">
        <v>1115</v>
      </c>
      <c r="FH15" s="88">
        <v>3605704</v>
      </c>
      <c r="FI15" s="94" t="s">
        <v>1030</v>
      </c>
      <c r="FJ15" s="88">
        <v>359184</v>
      </c>
      <c r="FK15" s="94">
        <v>0</v>
      </c>
      <c r="FL15" s="88">
        <v>8853402</v>
      </c>
      <c r="FM15" s="94" t="s">
        <v>1030</v>
      </c>
      <c r="FN15" s="94" t="s">
        <v>1115</v>
      </c>
      <c r="FO15" s="94" t="s">
        <v>1115</v>
      </c>
      <c r="FP15" s="94" t="s">
        <v>1115</v>
      </c>
      <c r="FQ15" s="94" t="s">
        <v>1115</v>
      </c>
      <c r="FR15" s="94" t="s">
        <v>1115</v>
      </c>
      <c r="FS15" s="94" t="s">
        <v>1115</v>
      </c>
      <c r="FT15" s="37" t="s">
        <v>1115</v>
      </c>
      <c r="FU15" s="37" t="s">
        <v>1115</v>
      </c>
      <c r="FV15" s="37" t="s">
        <v>1115</v>
      </c>
      <c r="FW15" s="37" t="s">
        <v>1115</v>
      </c>
      <c r="FX15" s="37" t="s">
        <v>1115</v>
      </c>
      <c r="FY15" s="37" t="s">
        <v>1115</v>
      </c>
      <c r="FZ15" s="37" t="s">
        <v>1115</v>
      </c>
      <c r="GA15" s="37" t="s">
        <v>1115</v>
      </c>
      <c r="GB15" s="37" t="s">
        <v>1115</v>
      </c>
      <c r="GC15" s="37" t="s">
        <v>1115</v>
      </c>
      <c r="GD15" s="37" t="s">
        <v>1115</v>
      </c>
      <c r="GE15" s="37" t="s">
        <v>1115</v>
      </c>
      <c r="GF15" s="37" t="s">
        <v>1115</v>
      </c>
      <c r="GG15" s="37" t="s">
        <v>1115</v>
      </c>
      <c r="GH15" s="37" t="s">
        <v>1115</v>
      </c>
      <c r="GI15" s="37" t="s">
        <v>1115</v>
      </c>
      <c r="GJ15" s="37" t="s">
        <v>1115</v>
      </c>
      <c r="GK15" s="37" t="s">
        <v>1115</v>
      </c>
      <c r="GL15" s="57" t="s">
        <v>1115</v>
      </c>
      <c r="GM15" s="57" t="s">
        <v>1115</v>
      </c>
      <c r="GN15" s="57" t="s">
        <v>1115</v>
      </c>
      <c r="GO15" s="57" t="s">
        <v>1115</v>
      </c>
      <c r="GP15" s="57" t="s">
        <v>1115</v>
      </c>
      <c r="GQ15" s="57" t="s">
        <v>1115</v>
      </c>
      <c r="GR15" s="57" t="s">
        <v>1115</v>
      </c>
      <c r="GS15" s="57" t="s">
        <v>1115</v>
      </c>
      <c r="GT15" s="57" t="s">
        <v>1115</v>
      </c>
      <c r="GU15" s="57" t="s">
        <v>1115</v>
      </c>
      <c r="GV15" s="57" t="s">
        <v>1115</v>
      </c>
      <c r="GW15" s="57" t="s">
        <v>1115</v>
      </c>
      <c r="GX15" s="49">
        <v>0</v>
      </c>
      <c r="GY15" s="38" t="s">
        <v>1115</v>
      </c>
      <c r="GZ15" s="49">
        <v>0</v>
      </c>
      <c r="HA15" s="49">
        <v>1</v>
      </c>
      <c r="HB15" s="49">
        <v>0.1</v>
      </c>
      <c r="HC15" s="49">
        <v>0.1</v>
      </c>
      <c r="HD15" s="38" t="s">
        <v>1030</v>
      </c>
      <c r="HE15" s="55" t="s">
        <v>1030</v>
      </c>
      <c r="HF15" s="55" t="s">
        <v>1030</v>
      </c>
      <c r="HG15" s="55" t="s">
        <v>1030</v>
      </c>
      <c r="HH15" s="55" t="s">
        <v>1030</v>
      </c>
      <c r="HI15" s="55" t="s">
        <v>1030</v>
      </c>
      <c r="HJ15" s="55" t="s">
        <v>1115</v>
      </c>
      <c r="HK15" s="55" t="s">
        <v>1115</v>
      </c>
      <c r="HL15" s="55" t="s">
        <v>1115</v>
      </c>
      <c r="HM15" s="55" t="s">
        <v>1115</v>
      </c>
      <c r="HN15" s="55" t="s">
        <v>1115</v>
      </c>
      <c r="HO15" s="55" t="s">
        <v>1115</v>
      </c>
      <c r="HP15" s="55" t="s">
        <v>1115</v>
      </c>
      <c r="HQ15" s="55" t="s">
        <v>1115</v>
      </c>
      <c r="HR15" s="55" t="s">
        <v>1115</v>
      </c>
      <c r="HS15" s="55" t="s">
        <v>1115</v>
      </c>
      <c r="HT15" s="55" t="s">
        <v>1115</v>
      </c>
      <c r="HU15" s="55" t="s">
        <v>1115</v>
      </c>
      <c r="HV15" s="55" t="s">
        <v>1115</v>
      </c>
      <c r="HW15" s="55" t="s">
        <v>1115</v>
      </c>
      <c r="HX15" s="55" t="s">
        <v>1115</v>
      </c>
      <c r="HY15" s="55" t="s">
        <v>1115</v>
      </c>
      <c r="HZ15" s="55" t="s">
        <v>1115</v>
      </c>
      <c r="IA15" s="55" t="s">
        <v>1115</v>
      </c>
      <c r="IB15" s="55" t="s">
        <v>1115</v>
      </c>
      <c r="IC15" s="55" t="s">
        <v>1115</v>
      </c>
      <c r="ID15" s="55" t="s">
        <v>1115</v>
      </c>
      <c r="IE15" s="55" t="s">
        <v>1115</v>
      </c>
      <c r="IF15" s="55" t="s">
        <v>1115</v>
      </c>
      <c r="IG15" s="55" t="s">
        <v>1115</v>
      </c>
      <c r="IH15" s="55" t="s">
        <v>1115</v>
      </c>
      <c r="II15" s="55" t="s">
        <v>1115</v>
      </c>
      <c r="IJ15" s="55" t="s">
        <v>1115</v>
      </c>
      <c r="IK15" s="55" t="s">
        <v>1115</v>
      </c>
      <c r="IL15" s="55" t="s">
        <v>1115</v>
      </c>
      <c r="IM15" s="55" t="s">
        <v>1115</v>
      </c>
      <c r="IN15" s="55" t="s">
        <v>1115</v>
      </c>
      <c r="IO15" s="55" t="s">
        <v>1115</v>
      </c>
      <c r="IP15" s="55" t="s">
        <v>1115</v>
      </c>
      <c r="IQ15" s="55" t="s">
        <v>1115</v>
      </c>
      <c r="IR15" s="55" t="s">
        <v>1115</v>
      </c>
      <c r="IS15" s="55" t="s">
        <v>1115</v>
      </c>
      <c r="IT15" s="38" t="s">
        <v>1032</v>
      </c>
      <c r="IU15" s="38" t="s">
        <v>1115</v>
      </c>
      <c r="IV15" s="38" t="s">
        <v>1032</v>
      </c>
      <c r="IW15" s="38" t="s">
        <v>1115</v>
      </c>
      <c r="IX15" s="38" t="s">
        <v>1032</v>
      </c>
      <c r="IY15" s="38" t="s">
        <v>1115</v>
      </c>
      <c r="IZ15" s="38" t="s">
        <v>1115</v>
      </c>
      <c r="JA15" s="38" t="s">
        <v>1115</v>
      </c>
      <c r="JB15" s="38" t="s">
        <v>1115</v>
      </c>
      <c r="JC15" s="38" t="s">
        <v>1115</v>
      </c>
      <c r="JD15" s="38" t="s">
        <v>1115</v>
      </c>
      <c r="JE15" s="38" t="s">
        <v>1115</v>
      </c>
      <c r="JF15" s="38" t="s">
        <v>1115</v>
      </c>
      <c r="JG15" s="38" t="s">
        <v>1115</v>
      </c>
      <c r="JH15" s="38" t="s">
        <v>1115</v>
      </c>
      <c r="JI15" s="38" t="s">
        <v>1115</v>
      </c>
      <c r="JJ15" s="38" t="s">
        <v>1115</v>
      </c>
      <c r="JK15" s="38" t="s">
        <v>1115</v>
      </c>
      <c r="JL15" s="38" t="s">
        <v>1115</v>
      </c>
      <c r="JM15" s="38" t="s">
        <v>1115</v>
      </c>
      <c r="JN15" s="38" t="s">
        <v>1115</v>
      </c>
      <c r="JO15" s="38" t="s">
        <v>1115</v>
      </c>
      <c r="JP15" s="38" t="s">
        <v>1115</v>
      </c>
      <c r="JQ15" s="38" t="s">
        <v>1115</v>
      </c>
      <c r="JR15" s="38" t="s">
        <v>1032</v>
      </c>
      <c r="JS15" s="38" t="s">
        <v>1115</v>
      </c>
      <c r="JT15" s="38" t="s">
        <v>1090</v>
      </c>
      <c r="JU15" s="38" t="s">
        <v>1063</v>
      </c>
      <c r="JV15" s="38" t="s">
        <v>1115</v>
      </c>
      <c r="JW15" s="38" t="s">
        <v>1115</v>
      </c>
      <c r="JX15" s="38" t="s">
        <v>1115</v>
      </c>
      <c r="JY15" s="38" t="s">
        <v>1115</v>
      </c>
      <c r="JZ15" s="38" t="s">
        <v>1115</v>
      </c>
      <c r="KA15" s="38" t="s">
        <v>1115</v>
      </c>
      <c r="KB15" s="38" t="s">
        <v>1041</v>
      </c>
      <c r="KC15" s="38" t="s">
        <v>1115</v>
      </c>
      <c r="KD15" s="38" t="s">
        <v>1115</v>
      </c>
      <c r="KE15" s="38" t="s">
        <v>1115</v>
      </c>
      <c r="KF15" s="38" t="s">
        <v>1115</v>
      </c>
      <c r="KG15" s="38" t="s">
        <v>1115</v>
      </c>
      <c r="KH15" s="38" t="s">
        <v>1115</v>
      </c>
      <c r="KI15" s="38" t="s">
        <v>1115</v>
      </c>
      <c r="KJ15" s="38" t="s">
        <v>1115</v>
      </c>
      <c r="KK15" s="38" t="s">
        <v>1115</v>
      </c>
      <c r="KL15" s="38" t="s">
        <v>1115</v>
      </c>
      <c r="KM15" s="38" t="s">
        <v>1115</v>
      </c>
      <c r="KN15" s="38" t="s">
        <v>1115</v>
      </c>
      <c r="KO15" s="38" t="s">
        <v>1115</v>
      </c>
      <c r="KP15" s="38">
        <v>20</v>
      </c>
      <c r="KQ15" s="38" t="s">
        <v>1092</v>
      </c>
      <c r="KR15" s="38" t="s">
        <v>1115</v>
      </c>
      <c r="KS15" s="38" t="s">
        <v>1115</v>
      </c>
      <c r="KT15" s="38" t="s">
        <v>1115</v>
      </c>
      <c r="KU15" s="38" t="s">
        <v>1115</v>
      </c>
      <c r="KV15" s="38" t="s">
        <v>1115</v>
      </c>
      <c r="KW15" s="38" t="s">
        <v>1115</v>
      </c>
      <c r="KX15" s="38" t="s">
        <v>1115</v>
      </c>
      <c r="KY15" s="38" t="s">
        <v>1115</v>
      </c>
      <c r="KZ15" s="38" t="s">
        <v>1115</v>
      </c>
      <c r="LA15" s="38" t="s">
        <v>1115</v>
      </c>
      <c r="LB15" s="38" t="s">
        <v>1115</v>
      </c>
      <c r="LC15" s="38" t="s">
        <v>1115</v>
      </c>
      <c r="LD15" s="38" t="s">
        <v>1093</v>
      </c>
      <c r="LE15" s="38" t="s">
        <v>1033</v>
      </c>
      <c r="LF15" s="38" t="s">
        <v>1032</v>
      </c>
      <c r="LG15" s="38" t="s">
        <v>1032</v>
      </c>
      <c r="LH15" s="38" t="s">
        <v>1032</v>
      </c>
      <c r="LI15" s="38" t="s">
        <v>1032</v>
      </c>
      <c r="LJ15" s="38" t="s">
        <v>1032</v>
      </c>
      <c r="LK15" s="38" t="s">
        <v>1032</v>
      </c>
      <c r="LL15" s="38" t="s">
        <v>1032</v>
      </c>
      <c r="LM15" s="38" t="s">
        <v>1032</v>
      </c>
      <c r="LN15" s="38" t="s">
        <v>1115</v>
      </c>
    </row>
    <row r="16" spans="1:326" s="41" customFormat="1" ht="12.75" x14ac:dyDescent="0.25">
      <c r="A16" s="38" t="s">
        <v>411</v>
      </c>
      <c r="B16" s="38" t="s">
        <v>1100</v>
      </c>
      <c r="C16" s="38" t="s">
        <v>1079</v>
      </c>
      <c r="D16" s="47">
        <v>5</v>
      </c>
      <c r="E16" s="47" t="s">
        <v>1115</v>
      </c>
      <c r="F16" s="47" t="s">
        <v>1030</v>
      </c>
      <c r="G16" s="47" t="s">
        <v>1115</v>
      </c>
      <c r="H16" s="47" t="s">
        <v>1030</v>
      </c>
      <c r="I16" s="47" t="s">
        <v>1115</v>
      </c>
      <c r="J16" s="38" t="s">
        <v>1032</v>
      </c>
      <c r="K16" s="38" t="s">
        <v>1115</v>
      </c>
      <c r="L16" s="37">
        <v>84</v>
      </c>
      <c r="M16" s="37">
        <v>47</v>
      </c>
      <c r="N16" s="75" t="s">
        <v>1030</v>
      </c>
      <c r="O16" s="37">
        <v>9</v>
      </c>
      <c r="P16" s="37" t="s">
        <v>1115</v>
      </c>
      <c r="Q16" s="37" t="s">
        <v>1115</v>
      </c>
      <c r="R16" s="37" t="s">
        <v>1115</v>
      </c>
      <c r="S16" s="37" t="s">
        <v>1115</v>
      </c>
      <c r="T16" s="37" t="s">
        <v>1115</v>
      </c>
      <c r="U16" s="37" t="s">
        <v>1115</v>
      </c>
      <c r="V16" s="37" t="s">
        <v>1115</v>
      </c>
      <c r="W16" s="37" t="s">
        <v>1115</v>
      </c>
      <c r="X16" s="37" t="s">
        <v>1115</v>
      </c>
      <c r="Y16" s="37" t="s">
        <v>1115</v>
      </c>
      <c r="Z16" s="37" t="s">
        <v>1115</v>
      </c>
      <c r="AA16" s="37" t="s">
        <v>1115</v>
      </c>
      <c r="AB16" s="37" t="s">
        <v>1030</v>
      </c>
      <c r="AC16" s="37" t="s">
        <v>1115</v>
      </c>
      <c r="AD16" s="37" t="s">
        <v>1115</v>
      </c>
      <c r="AE16" s="37" t="s">
        <v>1115</v>
      </c>
      <c r="AF16" s="37" t="s">
        <v>1115</v>
      </c>
      <c r="AG16" s="37" t="s">
        <v>1115</v>
      </c>
      <c r="AH16" s="37">
        <v>3465239.86</v>
      </c>
      <c r="AI16" s="37" t="s">
        <v>1115</v>
      </c>
      <c r="AJ16" s="37" t="s">
        <v>1115</v>
      </c>
      <c r="AK16" s="37" t="s">
        <v>1115</v>
      </c>
      <c r="AL16" s="37" t="s">
        <v>1115</v>
      </c>
      <c r="AM16" s="37" t="s">
        <v>1115</v>
      </c>
      <c r="AN16" s="75">
        <v>9.84</v>
      </c>
      <c r="AO16" s="37" t="s">
        <v>1115</v>
      </c>
      <c r="AP16" s="37" t="s">
        <v>1115</v>
      </c>
      <c r="AQ16" s="38" t="s">
        <v>1115</v>
      </c>
      <c r="AR16" s="38" t="s">
        <v>1115</v>
      </c>
      <c r="AS16" s="38" t="s">
        <v>1115</v>
      </c>
      <c r="AT16" s="96">
        <v>2</v>
      </c>
      <c r="AU16" s="38" t="s">
        <v>1030</v>
      </c>
      <c r="AV16" s="97" t="s">
        <v>1030</v>
      </c>
      <c r="AW16" s="37" t="s">
        <v>1030</v>
      </c>
      <c r="AX16" s="75" t="s">
        <v>1115</v>
      </c>
      <c r="AY16" s="37" t="s">
        <v>1115</v>
      </c>
      <c r="AZ16" s="38" t="s">
        <v>1115</v>
      </c>
      <c r="BA16" s="38" t="s">
        <v>1115</v>
      </c>
      <c r="BB16" s="38" t="s">
        <v>1033</v>
      </c>
      <c r="BC16" s="38">
        <v>2018</v>
      </c>
      <c r="BD16" s="38" t="s">
        <v>27</v>
      </c>
      <c r="BE16" s="55">
        <v>0.98699999999999999</v>
      </c>
      <c r="BF16" s="38" t="s">
        <v>1115</v>
      </c>
      <c r="BG16" s="55" t="s">
        <v>1115</v>
      </c>
      <c r="BH16" s="55" t="s">
        <v>1115</v>
      </c>
      <c r="BI16" s="38" t="s">
        <v>1115</v>
      </c>
      <c r="BJ16" s="38" t="s">
        <v>1115</v>
      </c>
      <c r="BK16" s="55" t="s">
        <v>1115</v>
      </c>
      <c r="BL16" s="55">
        <v>1.2999999999999999E-2</v>
      </c>
      <c r="BM16" s="77" t="s">
        <v>1115</v>
      </c>
      <c r="BN16" s="55" t="s">
        <v>1115</v>
      </c>
      <c r="BO16" s="38" t="s">
        <v>1115</v>
      </c>
      <c r="BP16" s="38" t="s">
        <v>1115</v>
      </c>
      <c r="BQ16" s="55" t="s">
        <v>1115</v>
      </c>
      <c r="BR16" s="38" t="s">
        <v>1115</v>
      </c>
      <c r="BS16" s="78" t="s">
        <v>1115</v>
      </c>
      <c r="BT16" s="50" t="s">
        <v>1115</v>
      </c>
      <c r="BU16" s="50" t="s">
        <v>1115</v>
      </c>
      <c r="BV16" s="50" t="s">
        <v>1115</v>
      </c>
      <c r="BW16" s="50" t="s">
        <v>1115</v>
      </c>
      <c r="BX16" s="38" t="s">
        <v>1115</v>
      </c>
      <c r="BY16" s="38" t="s">
        <v>1087</v>
      </c>
      <c r="BZ16" s="38" t="s">
        <v>1088</v>
      </c>
      <c r="CA16" s="38" t="s">
        <v>1115</v>
      </c>
      <c r="CB16" s="50" t="s">
        <v>1115</v>
      </c>
      <c r="CC16" s="38" t="s">
        <v>1115</v>
      </c>
      <c r="CD16" s="38" t="s">
        <v>1115</v>
      </c>
      <c r="CE16" s="50" t="s">
        <v>1115</v>
      </c>
      <c r="CF16" s="38" t="s">
        <v>1115</v>
      </c>
      <c r="CG16" s="38" t="s">
        <v>1132</v>
      </c>
      <c r="CH16" s="60">
        <v>43709</v>
      </c>
      <c r="CI16" s="93" t="s">
        <v>1115</v>
      </c>
      <c r="CJ16" s="93" t="s">
        <v>1115</v>
      </c>
      <c r="CK16" s="58" t="s">
        <v>1115</v>
      </c>
      <c r="CL16" s="80" t="s">
        <v>1115</v>
      </c>
      <c r="CM16" s="80" t="s">
        <v>1115</v>
      </c>
      <c r="CN16" s="93" t="s">
        <v>1115</v>
      </c>
      <c r="CO16" s="38" t="s">
        <v>1032</v>
      </c>
      <c r="CP16" s="82">
        <v>22182958</v>
      </c>
      <c r="CQ16" s="82" t="s">
        <v>1115</v>
      </c>
      <c r="CR16" s="51" t="s">
        <v>1115</v>
      </c>
      <c r="CS16" s="82" t="s">
        <v>1115</v>
      </c>
      <c r="CT16" s="82" t="s">
        <v>1115</v>
      </c>
      <c r="CU16" s="51" t="s">
        <v>1115</v>
      </c>
      <c r="CV16" s="82" t="s">
        <v>1115</v>
      </c>
      <c r="CW16" s="82">
        <v>322767</v>
      </c>
      <c r="CX16" s="82" t="s">
        <v>1115</v>
      </c>
      <c r="CY16" s="82" t="s">
        <v>1115</v>
      </c>
      <c r="CZ16" s="82" t="s">
        <v>1115</v>
      </c>
      <c r="DA16" s="82" t="s">
        <v>1115</v>
      </c>
      <c r="DB16" s="57" t="s">
        <v>1115</v>
      </c>
      <c r="DC16" s="38" t="s">
        <v>1115</v>
      </c>
      <c r="DD16" s="50">
        <v>0</v>
      </c>
      <c r="DE16" s="50" t="s">
        <v>1115</v>
      </c>
      <c r="DF16" s="50" t="s">
        <v>1115</v>
      </c>
      <c r="DG16" s="50" t="s">
        <v>1115</v>
      </c>
      <c r="DH16" s="38" t="s">
        <v>1115</v>
      </c>
      <c r="DI16" s="57" t="s">
        <v>1115</v>
      </c>
      <c r="DJ16" s="38" t="s">
        <v>1115</v>
      </c>
      <c r="DK16" s="50">
        <v>0</v>
      </c>
      <c r="DL16" s="38" t="s">
        <v>1115</v>
      </c>
      <c r="DM16" s="38" t="s">
        <v>1115</v>
      </c>
      <c r="DN16" s="38" t="s">
        <v>1115</v>
      </c>
      <c r="DO16" s="38" t="s">
        <v>1115</v>
      </c>
      <c r="DP16" s="57" t="s">
        <v>1115</v>
      </c>
      <c r="DQ16" s="50" t="s">
        <v>1115</v>
      </c>
      <c r="DR16" s="50">
        <v>322767</v>
      </c>
      <c r="DS16" s="82" t="s">
        <v>1115</v>
      </c>
      <c r="DT16" s="50" t="s">
        <v>1115</v>
      </c>
      <c r="DU16" s="50" t="s">
        <v>1115</v>
      </c>
      <c r="DV16" s="50" t="s">
        <v>1115</v>
      </c>
      <c r="DW16" s="50" t="s">
        <v>1115</v>
      </c>
      <c r="DX16" s="50" t="s">
        <v>1115</v>
      </c>
      <c r="DY16" s="52">
        <v>0</v>
      </c>
      <c r="DZ16" s="52">
        <v>2.1700000000000001E-2</v>
      </c>
      <c r="EA16" s="52">
        <v>6.4999999999999997E-3</v>
      </c>
      <c r="EB16" s="52">
        <v>0.03</v>
      </c>
      <c r="EC16" s="52">
        <v>4.3999999999999997E-2</v>
      </c>
      <c r="ED16" s="52" t="s">
        <v>1115</v>
      </c>
      <c r="EE16" s="52" t="s">
        <v>1115</v>
      </c>
      <c r="EF16" s="52" t="s">
        <v>1115</v>
      </c>
      <c r="EG16" s="52" t="s">
        <v>1115</v>
      </c>
      <c r="EH16" s="52" t="s">
        <v>1115</v>
      </c>
      <c r="EI16" s="52" t="s">
        <v>1115</v>
      </c>
      <c r="EJ16" s="52" t="s">
        <v>1115</v>
      </c>
      <c r="EK16" s="52" t="s">
        <v>1115</v>
      </c>
      <c r="EL16" s="52" t="s">
        <v>1115</v>
      </c>
      <c r="EM16" s="52" t="s">
        <v>1115</v>
      </c>
      <c r="EN16" s="52" t="s">
        <v>1115</v>
      </c>
      <c r="EO16" s="52" t="s">
        <v>1115</v>
      </c>
      <c r="EP16" s="52" t="s">
        <v>1115</v>
      </c>
      <c r="EQ16" s="52" t="s">
        <v>1115</v>
      </c>
      <c r="ER16" s="52" t="s">
        <v>1115</v>
      </c>
      <c r="ES16" s="52" t="s">
        <v>1115</v>
      </c>
      <c r="ET16" s="52" t="s">
        <v>1115</v>
      </c>
      <c r="EU16" s="52" t="s">
        <v>1115</v>
      </c>
      <c r="EV16" s="52" t="s">
        <v>1115</v>
      </c>
      <c r="EW16" s="52" t="s">
        <v>1115</v>
      </c>
      <c r="EX16" s="52" t="s">
        <v>1115</v>
      </c>
      <c r="EY16" s="52" t="s">
        <v>1115</v>
      </c>
      <c r="EZ16" s="52" t="s">
        <v>1115</v>
      </c>
      <c r="FA16" s="52" t="s">
        <v>1115</v>
      </c>
      <c r="FB16" s="52" t="s">
        <v>1115</v>
      </c>
      <c r="FC16" s="52" t="s">
        <v>1115</v>
      </c>
      <c r="FD16" s="52" t="s">
        <v>1115</v>
      </c>
      <c r="FE16" s="52" t="s">
        <v>1115</v>
      </c>
      <c r="FF16" s="52" t="s">
        <v>1115</v>
      </c>
      <c r="FG16" s="52" t="s">
        <v>1115</v>
      </c>
      <c r="FH16" s="88">
        <v>3362931</v>
      </c>
      <c r="FI16" s="94" t="s">
        <v>1030</v>
      </c>
      <c r="FJ16" s="88">
        <v>304550</v>
      </c>
      <c r="FK16" s="94">
        <v>556300</v>
      </c>
      <c r="FL16" s="88">
        <v>231295</v>
      </c>
      <c r="FM16" s="94" t="s">
        <v>1030</v>
      </c>
      <c r="FN16" s="94" t="s">
        <v>1115</v>
      </c>
      <c r="FO16" s="94" t="s">
        <v>1115</v>
      </c>
      <c r="FP16" s="94" t="s">
        <v>1115</v>
      </c>
      <c r="FQ16" s="94" t="s">
        <v>1115</v>
      </c>
      <c r="FR16" s="94" t="s">
        <v>1115</v>
      </c>
      <c r="FS16" s="94" t="s">
        <v>1115</v>
      </c>
      <c r="FT16" s="37" t="s">
        <v>1115</v>
      </c>
      <c r="FU16" s="37" t="s">
        <v>1115</v>
      </c>
      <c r="FV16" s="37" t="s">
        <v>1115</v>
      </c>
      <c r="FW16" s="37" t="s">
        <v>1115</v>
      </c>
      <c r="FX16" s="37" t="s">
        <v>1115</v>
      </c>
      <c r="FY16" s="37" t="s">
        <v>1115</v>
      </c>
      <c r="FZ16" s="37" t="s">
        <v>1115</v>
      </c>
      <c r="GA16" s="37" t="s">
        <v>1115</v>
      </c>
      <c r="GB16" s="37" t="s">
        <v>1115</v>
      </c>
      <c r="GC16" s="37" t="s">
        <v>1115</v>
      </c>
      <c r="GD16" s="37" t="s">
        <v>1115</v>
      </c>
      <c r="GE16" s="37" t="s">
        <v>1115</v>
      </c>
      <c r="GF16" s="37" t="s">
        <v>1115</v>
      </c>
      <c r="GG16" s="37" t="s">
        <v>1115</v>
      </c>
      <c r="GH16" s="37" t="s">
        <v>1115</v>
      </c>
      <c r="GI16" s="37" t="s">
        <v>1115</v>
      </c>
      <c r="GJ16" s="37" t="s">
        <v>1115</v>
      </c>
      <c r="GK16" s="37" t="s">
        <v>1115</v>
      </c>
      <c r="GL16" s="57" t="s">
        <v>1115</v>
      </c>
      <c r="GM16" s="57" t="s">
        <v>1115</v>
      </c>
      <c r="GN16" s="57" t="s">
        <v>1115</v>
      </c>
      <c r="GO16" s="57" t="s">
        <v>1115</v>
      </c>
      <c r="GP16" s="57" t="s">
        <v>1115</v>
      </c>
      <c r="GQ16" s="57" t="s">
        <v>1115</v>
      </c>
      <c r="GR16" s="57" t="s">
        <v>1115</v>
      </c>
      <c r="GS16" s="57" t="s">
        <v>1115</v>
      </c>
      <c r="GT16" s="57" t="s">
        <v>1115</v>
      </c>
      <c r="GU16" s="57" t="s">
        <v>1115</v>
      </c>
      <c r="GV16" s="57" t="s">
        <v>1115</v>
      </c>
      <c r="GW16" s="57" t="s">
        <v>1115</v>
      </c>
      <c r="GX16" s="49">
        <v>0</v>
      </c>
      <c r="GY16" s="38" t="s">
        <v>1115</v>
      </c>
      <c r="GZ16" s="49">
        <v>0</v>
      </c>
      <c r="HA16" s="49">
        <v>1</v>
      </c>
      <c r="HB16" s="49">
        <v>0.1</v>
      </c>
      <c r="HC16" s="49">
        <v>0.1</v>
      </c>
      <c r="HD16" s="38" t="s">
        <v>1033</v>
      </c>
      <c r="HE16" s="55">
        <v>0.2281</v>
      </c>
      <c r="HF16" s="55">
        <v>5.8900000000000001E-2</v>
      </c>
      <c r="HG16" s="55">
        <v>5.8900000000000001E-2</v>
      </c>
      <c r="HH16" s="55" t="s">
        <v>1030</v>
      </c>
      <c r="HI16" s="55">
        <v>0.23780000000000001</v>
      </c>
      <c r="HJ16" s="55" t="s">
        <v>1115</v>
      </c>
      <c r="HK16" s="55" t="s">
        <v>1115</v>
      </c>
      <c r="HL16" s="55" t="s">
        <v>1115</v>
      </c>
      <c r="HM16" s="55" t="s">
        <v>1115</v>
      </c>
      <c r="HN16" s="55" t="s">
        <v>1115</v>
      </c>
      <c r="HO16" s="55" t="s">
        <v>1115</v>
      </c>
      <c r="HP16" s="55" t="s">
        <v>1115</v>
      </c>
      <c r="HQ16" s="55" t="s">
        <v>1115</v>
      </c>
      <c r="HR16" s="55" t="s">
        <v>1115</v>
      </c>
      <c r="HS16" s="55" t="s">
        <v>1115</v>
      </c>
      <c r="HT16" s="55" t="s">
        <v>1115</v>
      </c>
      <c r="HU16" s="55" t="s">
        <v>1115</v>
      </c>
      <c r="HV16" s="55" t="s">
        <v>1115</v>
      </c>
      <c r="HW16" s="55" t="s">
        <v>1115</v>
      </c>
      <c r="HX16" s="55" t="s">
        <v>1115</v>
      </c>
      <c r="HY16" s="55" t="s">
        <v>1115</v>
      </c>
      <c r="HZ16" s="55" t="s">
        <v>1115</v>
      </c>
      <c r="IA16" s="55" t="s">
        <v>1115</v>
      </c>
      <c r="IB16" s="55" t="s">
        <v>1115</v>
      </c>
      <c r="IC16" s="55" t="s">
        <v>1115</v>
      </c>
      <c r="ID16" s="55" t="s">
        <v>1115</v>
      </c>
      <c r="IE16" s="55" t="s">
        <v>1115</v>
      </c>
      <c r="IF16" s="55" t="s">
        <v>1115</v>
      </c>
      <c r="IG16" s="55" t="s">
        <v>1115</v>
      </c>
      <c r="IH16" s="55" t="s">
        <v>1115</v>
      </c>
      <c r="II16" s="55" t="s">
        <v>1115</v>
      </c>
      <c r="IJ16" s="55" t="s">
        <v>1115</v>
      </c>
      <c r="IK16" s="55" t="s">
        <v>1115</v>
      </c>
      <c r="IL16" s="55" t="s">
        <v>1115</v>
      </c>
      <c r="IM16" s="55" t="s">
        <v>1115</v>
      </c>
      <c r="IN16" s="55" t="s">
        <v>1115</v>
      </c>
      <c r="IO16" s="55" t="s">
        <v>1115</v>
      </c>
      <c r="IP16" s="55" t="s">
        <v>1115</v>
      </c>
      <c r="IQ16" s="55" t="s">
        <v>1115</v>
      </c>
      <c r="IR16" s="55" t="s">
        <v>1115</v>
      </c>
      <c r="IS16" s="55" t="s">
        <v>1115</v>
      </c>
      <c r="IT16" s="38" t="s">
        <v>1032</v>
      </c>
      <c r="IU16" s="38" t="s">
        <v>1115</v>
      </c>
      <c r="IV16" s="38" t="s">
        <v>1032</v>
      </c>
      <c r="IW16" s="38" t="s">
        <v>1115</v>
      </c>
      <c r="IX16" s="38" t="s">
        <v>1032</v>
      </c>
      <c r="IY16" s="38" t="s">
        <v>1115</v>
      </c>
      <c r="IZ16" s="38" t="s">
        <v>1115</v>
      </c>
      <c r="JA16" s="38" t="s">
        <v>1115</v>
      </c>
      <c r="JB16" s="38" t="s">
        <v>1115</v>
      </c>
      <c r="JC16" s="38" t="s">
        <v>1115</v>
      </c>
      <c r="JD16" s="38" t="s">
        <v>1115</v>
      </c>
      <c r="JE16" s="38" t="s">
        <v>1115</v>
      </c>
      <c r="JF16" s="38" t="s">
        <v>1115</v>
      </c>
      <c r="JG16" s="38" t="s">
        <v>1115</v>
      </c>
      <c r="JH16" s="38" t="s">
        <v>1115</v>
      </c>
      <c r="JI16" s="38" t="s">
        <v>1115</v>
      </c>
      <c r="JJ16" s="38" t="s">
        <v>1115</v>
      </c>
      <c r="JK16" s="38" t="s">
        <v>1115</v>
      </c>
      <c r="JL16" s="38" t="s">
        <v>1115</v>
      </c>
      <c r="JM16" s="38" t="s">
        <v>1115</v>
      </c>
      <c r="JN16" s="38" t="s">
        <v>1115</v>
      </c>
      <c r="JO16" s="38" t="s">
        <v>1115</v>
      </c>
      <c r="JP16" s="38" t="s">
        <v>1115</v>
      </c>
      <c r="JQ16" s="38" t="s">
        <v>1115</v>
      </c>
      <c r="JR16" s="38" t="s">
        <v>1032</v>
      </c>
      <c r="JS16" s="38" t="s">
        <v>1115</v>
      </c>
      <c r="JT16" s="38" t="s">
        <v>1090</v>
      </c>
      <c r="JU16" s="38" t="s">
        <v>1063</v>
      </c>
      <c r="JV16" s="38" t="s">
        <v>1115</v>
      </c>
      <c r="JW16" s="38" t="s">
        <v>1115</v>
      </c>
      <c r="JX16" s="38" t="s">
        <v>1115</v>
      </c>
      <c r="JY16" s="38" t="s">
        <v>1115</v>
      </c>
      <c r="JZ16" s="38" t="s">
        <v>1115</v>
      </c>
      <c r="KA16" s="38" t="s">
        <v>1115</v>
      </c>
      <c r="KB16" s="38" t="s">
        <v>1041</v>
      </c>
      <c r="KC16" s="38" t="s">
        <v>1115</v>
      </c>
      <c r="KD16" s="38" t="s">
        <v>1115</v>
      </c>
      <c r="KE16" s="38" t="s">
        <v>1115</v>
      </c>
      <c r="KF16" s="38" t="s">
        <v>1115</v>
      </c>
      <c r="KG16" s="38" t="s">
        <v>1115</v>
      </c>
      <c r="KH16" s="38" t="s">
        <v>1115</v>
      </c>
      <c r="KI16" s="38" t="s">
        <v>1115</v>
      </c>
      <c r="KJ16" s="38" t="s">
        <v>1115</v>
      </c>
      <c r="KK16" s="38" t="s">
        <v>1115</v>
      </c>
      <c r="KL16" s="38" t="s">
        <v>1115</v>
      </c>
      <c r="KM16" s="38" t="s">
        <v>1115</v>
      </c>
      <c r="KN16" s="38" t="s">
        <v>1115</v>
      </c>
      <c r="KO16" s="38" t="s">
        <v>1115</v>
      </c>
      <c r="KP16" s="38">
        <v>20</v>
      </c>
      <c r="KQ16" s="38" t="s">
        <v>1092</v>
      </c>
      <c r="KR16" s="38" t="s">
        <v>1115</v>
      </c>
      <c r="KS16" s="38" t="s">
        <v>1115</v>
      </c>
      <c r="KT16" s="38" t="s">
        <v>1115</v>
      </c>
      <c r="KU16" s="38" t="s">
        <v>1115</v>
      </c>
      <c r="KV16" s="38" t="s">
        <v>1115</v>
      </c>
      <c r="KW16" s="38" t="s">
        <v>1115</v>
      </c>
      <c r="KX16" s="38" t="s">
        <v>1115</v>
      </c>
      <c r="KY16" s="38" t="s">
        <v>1115</v>
      </c>
      <c r="KZ16" s="38" t="s">
        <v>1115</v>
      </c>
      <c r="LA16" s="38" t="s">
        <v>1115</v>
      </c>
      <c r="LB16" s="38" t="s">
        <v>1115</v>
      </c>
      <c r="LC16" s="38" t="s">
        <v>1115</v>
      </c>
      <c r="LD16" s="38" t="s">
        <v>1093</v>
      </c>
      <c r="LE16" s="38" t="s">
        <v>1033</v>
      </c>
      <c r="LF16" s="38" t="s">
        <v>1032</v>
      </c>
      <c r="LG16" s="38" t="s">
        <v>1032</v>
      </c>
      <c r="LH16" s="38" t="s">
        <v>1032</v>
      </c>
      <c r="LI16" s="38" t="s">
        <v>1032</v>
      </c>
      <c r="LJ16" s="38" t="s">
        <v>1032</v>
      </c>
      <c r="LK16" s="38" t="s">
        <v>1032</v>
      </c>
      <c r="LL16" s="38" t="s">
        <v>1032</v>
      </c>
      <c r="LM16" s="38" t="s">
        <v>1032</v>
      </c>
      <c r="LN16" s="38" t="s">
        <v>1115</v>
      </c>
    </row>
    <row r="17" spans="1:326" s="39" customFormat="1" ht="12.75" x14ac:dyDescent="0.25">
      <c r="A17" s="38" t="s">
        <v>411</v>
      </c>
      <c r="B17" s="38" t="s">
        <v>1098</v>
      </c>
      <c r="C17" s="38" t="s">
        <v>1116</v>
      </c>
      <c r="D17" s="47">
        <v>33</v>
      </c>
      <c r="E17" s="47">
        <v>23</v>
      </c>
      <c r="F17" s="47" t="s">
        <v>1030</v>
      </c>
      <c r="G17" s="47">
        <v>17</v>
      </c>
      <c r="H17" s="47" t="s">
        <v>1030</v>
      </c>
      <c r="I17" s="47">
        <v>15</v>
      </c>
      <c r="J17" s="38" t="s">
        <v>1032</v>
      </c>
      <c r="K17" s="38" t="s">
        <v>1115</v>
      </c>
      <c r="L17" s="37">
        <v>1702</v>
      </c>
      <c r="M17" s="37">
        <v>48</v>
      </c>
      <c r="N17" s="75" t="s">
        <v>1030</v>
      </c>
      <c r="O17" s="37">
        <v>645</v>
      </c>
      <c r="P17" s="37" t="s">
        <v>1115</v>
      </c>
      <c r="Q17" s="37" t="s">
        <v>1247</v>
      </c>
      <c r="R17" s="37">
        <v>2</v>
      </c>
      <c r="S17" s="37" t="s">
        <v>1115</v>
      </c>
      <c r="T17" s="37">
        <v>2</v>
      </c>
      <c r="U17" s="37" t="s">
        <v>1115</v>
      </c>
      <c r="V17" s="37" t="s">
        <v>1115</v>
      </c>
      <c r="W17" s="37" t="s">
        <v>1248</v>
      </c>
      <c r="X17" s="37" t="s">
        <v>1030</v>
      </c>
      <c r="Y17" s="37" t="s">
        <v>1115</v>
      </c>
      <c r="Z17" s="37" t="s">
        <v>1115</v>
      </c>
      <c r="AA17" s="37" t="s">
        <v>1249</v>
      </c>
      <c r="AB17" s="37" t="s">
        <v>1030</v>
      </c>
      <c r="AC17" s="37" t="s">
        <v>1115</v>
      </c>
      <c r="AD17" s="37">
        <v>42.9</v>
      </c>
      <c r="AE17" s="37" t="s">
        <v>1115</v>
      </c>
      <c r="AF17" s="37" t="s">
        <v>1115</v>
      </c>
      <c r="AG17" s="37">
        <v>0.9</v>
      </c>
      <c r="AH17" s="37">
        <v>86485227.700000003</v>
      </c>
      <c r="AI17" s="37" t="s">
        <v>1115</v>
      </c>
      <c r="AJ17" s="37">
        <v>3925326</v>
      </c>
      <c r="AK17" s="37" t="s">
        <v>1115</v>
      </c>
      <c r="AL17" s="37" t="s">
        <v>1115</v>
      </c>
      <c r="AM17" s="37">
        <v>626623</v>
      </c>
      <c r="AN17" s="75">
        <v>9.82</v>
      </c>
      <c r="AO17" s="37" t="s">
        <v>1115</v>
      </c>
      <c r="AP17" s="37" t="s">
        <v>1250</v>
      </c>
      <c r="AQ17" s="38" t="s">
        <v>1115</v>
      </c>
      <c r="AR17" s="38" t="s">
        <v>1115</v>
      </c>
      <c r="AS17" s="38">
        <v>5</v>
      </c>
      <c r="AT17" s="96">
        <v>11</v>
      </c>
      <c r="AU17" s="38" t="s">
        <v>1030</v>
      </c>
      <c r="AV17" s="97" t="s">
        <v>1030</v>
      </c>
      <c r="AW17" s="37" t="s">
        <v>1030</v>
      </c>
      <c r="AX17" s="37">
        <v>23</v>
      </c>
      <c r="AY17" s="37" t="s">
        <v>1030</v>
      </c>
      <c r="AZ17" s="38">
        <v>23</v>
      </c>
      <c r="BA17" s="38">
        <v>23</v>
      </c>
      <c r="BB17" s="38" t="s">
        <v>1033</v>
      </c>
      <c r="BC17" s="38" t="s">
        <v>1080</v>
      </c>
      <c r="BD17" s="95" t="s">
        <v>1034</v>
      </c>
      <c r="BE17" s="55">
        <v>0.99199999999999999</v>
      </c>
      <c r="BF17" s="38" t="s">
        <v>1115</v>
      </c>
      <c r="BG17" s="55">
        <v>0.99019999999999997</v>
      </c>
      <c r="BH17" s="55">
        <v>1</v>
      </c>
      <c r="BI17" s="38" t="s">
        <v>1115</v>
      </c>
      <c r="BJ17" s="38" t="s">
        <v>1115</v>
      </c>
      <c r="BK17" s="55">
        <v>0.98399999999999999</v>
      </c>
      <c r="BL17" s="55">
        <v>8.0000000000000002E-3</v>
      </c>
      <c r="BM17" s="77" t="s">
        <v>1115</v>
      </c>
      <c r="BN17" s="55">
        <v>8.3999999999999995E-3</v>
      </c>
      <c r="BO17" s="49">
        <v>0</v>
      </c>
      <c r="BP17" s="38" t="s">
        <v>1115</v>
      </c>
      <c r="BQ17" s="55">
        <v>1.5900000000000001E-2</v>
      </c>
      <c r="BR17" s="38" t="s">
        <v>1115</v>
      </c>
      <c r="BS17" s="78" t="s">
        <v>1115</v>
      </c>
      <c r="BT17" s="50">
        <v>4.2</v>
      </c>
      <c r="BU17" s="50">
        <v>11.95</v>
      </c>
      <c r="BV17" s="50" t="s">
        <v>1115</v>
      </c>
      <c r="BW17" s="50">
        <v>4.2</v>
      </c>
      <c r="BX17" s="38" t="s">
        <v>1115</v>
      </c>
      <c r="BY17" s="38" t="s">
        <v>1081</v>
      </c>
      <c r="BZ17" s="38" t="s">
        <v>1082</v>
      </c>
      <c r="CA17" s="38" t="s">
        <v>1115</v>
      </c>
      <c r="CB17" s="50">
        <v>3.3</v>
      </c>
      <c r="CC17" s="50">
        <v>10.7</v>
      </c>
      <c r="CD17" s="38" t="s">
        <v>1115</v>
      </c>
      <c r="CE17" s="50">
        <v>3.3</v>
      </c>
      <c r="CF17" s="38" t="s">
        <v>1115</v>
      </c>
      <c r="CG17" s="38" t="s">
        <v>1122</v>
      </c>
      <c r="CH17" s="60">
        <v>43617</v>
      </c>
      <c r="CI17" s="93" t="s">
        <v>1115</v>
      </c>
      <c r="CJ17" s="93">
        <v>43537</v>
      </c>
      <c r="CK17" s="60">
        <v>43739</v>
      </c>
      <c r="CL17" s="80" t="s">
        <v>1115</v>
      </c>
      <c r="CM17" s="60">
        <v>43537</v>
      </c>
      <c r="CN17" s="93" t="s">
        <v>1115</v>
      </c>
      <c r="CO17" s="38" t="s">
        <v>1035</v>
      </c>
      <c r="CP17" s="82">
        <v>511311047</v>
      </c>
      <c r="CQ17" s="82" t="s">
        <v>1115</v>
      </c>
      <c r="CR17" s="51" t="s">
        <v>1251</v>
      </c>
      <c r="CS17" s="82">
        <v>7970154</v>
      </c>
      <c r="CT17" s="82" t="s">
        <v>1115</v>
      </c>
      <c r="CU17" s="51" t="s">
        <v>1251</v>
      </c>
      <c r="CV17" s="82" t="s">
        <v>1115</v>
      </c>
      <c r="CW17" s="82">
        <v>18350257</v>
      </c>
      <c r="CX17" s="82" t="s">
        <v>1115</v>
      </c>
      <c r="CY17" s="82" t="s">
        <v>1252</v>
      </c>
      <c r="CZ17" s="82" t="s">
        <v>1030</v>
      </c>
      <c r="DA17" s="82" t="s">
        <v>1115</v>
      </c>
      <c r="DB17" s="82" t="s">
        <v>1252</v>
      </c>
      <c r="DC17" s="38" t="s">
        <v>1115</v>
      </c>
      <c r="DD17" s="50">
        <v>0</v>
      </c>
      <c r="DE17" s="50" t="s">
        <v>1115</v>
      </c>
      <c r="DF17" s="81" t="s">
        <v>1253</v>
      </c>
      <c r="DG17" s="50" t="s">
        <v>1030</v>
      </c>
      <c r="DH17" s="38" t="s">
        <v>1115</v>
      </c>
      <c r="DI17" s="81" t="s">
        <v>1253</v>
      </c>
      <c r="DJ17" s="38" t="s">
        <v>1115</v>
      </c>
      <c r="DK17" s="50">
        <v>0</v>
      </c>
      <c r="DL17" s="38" t="s">
        <v>1115</v>
      </c>
      <c r="DM17" s="81" t="s">
        <v>1254</v>
      </c>
      <c r="DN17" s="50">
        <v>0</v>
      </c>
      <c r="DO17" s="38" t="s">
        <v>1115</v>
      </c>
      <c r="DP17" s="81" t="s">
        <v>1254</v>
      </c>
      <c r="DQ17" s="50" t="s">
        <v>1115</v>
      </c>
      <c r="DR17" s="50">
        <v>18350257</v>
      </c>
      <c r="DS17" s="82" t="s">
        <v>1115</v>
      </c>
      <c r="DT17" s="81" t="s">
        <v>1255</v>
      </c>
      <c r="DU17" s="50">
        <v>4917</v>
      </c>
      <c r="DV17" s="38" t="s">
        <v>1115</v>
      </c>
      <c r="DW17" s="81" t="s">
        <v>1255</v>
      </c>
      <c r="DX17" s="38" t="s">
        <v>1115</v>
      </c>
      <c r="DY17" s="52">
        <v>0</v>
      </c>
      <c r="DZ17" s="52">
        <v>2.1700000000000001E-2</v>
      </c>
      <c r="EA17" s="52">
        <v>0</v>
      </c>
      <c r="EB17" s="52">
        <v>0</v>
      </c>
      <c r="EC17" s="52">
        <v>4.3999999999999997E-2</v>
      </c>
      <c r="ED17" s="52" t="s">
        <v>1115</v>
      </c>
      <c r="EE17" s="52" t="s">
        <v>1115</v>
      </c>
      <c r="EF17" s="52" t="s">
        <v>1115</v>
      </c>
      <c r="EG17" s="52" t="s">
        <v>1115</v>
      </c>
      <c r="EH17" s="52" t="s">
        <v>1115</v>
      </c>
      <c r="EI17" s="52">
        <v>0</v>
      </c>
      <c r="EJ17" s="52">
        <v>0</v>
      </c>
      <c r="EK17" s="52">
        <v>0</v>
      </c>
      <c r="EL17" s="52">
        <v>0</v>
      </c>
      <c r="EM17" s="52" t="s">
        <v>1256</v>
      </c>
      <c r="EN17" s="52">
        <v>0</v>
      </c>
      <c r="EO17" s="52">
        <v>2.1700000000000001E-2</v>
      </c>
      <c r="EP17" s="52">
        <v>0</v>
      </c>
      <c r="EQ17" s="52">
        <v>0</v>
      </c>
      <c r="ER17" s="52">
        <v>3.4000000000000002E-2</v>
      </c>
      <c r="ES17" s="52" t="s">
        <v>1115</v>
      </c>
      <c r="ET17" s="52" t="s">
        <v>1115</v>
      </c>
      <c r="EU17" s="52" t="s">
        <v>1115</v>
      </c>
      <c r="EV17" s="52" t="s">
        <v>1115</v>
      </c>
      <c r="EW17" s="52" t="s">
        <v>1115</v>
      </c>
      <c r="EX17" s="52">
        <v>0</v>
      </c>
      <c r="EY17" s="52">
        <v>0</v>
      </c>
      <c r="EZ17" s="52">
        <v>0</v>
      </c>
      <c r="FA17" s="52">
        <v>0</v>
      </c>
      <c r="FB17" s="52" t="s">
        <v>1256</v>
      </c>
      <c r="FC17" s="52" t="s">
        <v>1115</v>
      </c>
      <c r="FD17" s="52" t="s">
        <v>1115</v>
      </c>
      <c r="FE17" s="52" t="s">
        <v>1115</v>
      </c>
      <c r="FF17" s="52" t="s">
        <v>1115</v>
      </c>
      <c r="FG17" s="52" t="s">
        <v>1115</v>
      </c>
      <c r="FH17" s="88">
        <v>88050334</v>
      </c>
      <c r="FI17" s="94" t="s">
        <v>1030</v>
      </c>
      <c r="FJ17" s="88">
        <v>2380251</v>
      </c>
      <c r="FK17" s="88">
        <v>8617394</v>
      </c>
      <c r="FL17" s="88">
        <v>143713</v>
      </c>
      <c r="FM17" s="94" t="s">
        <v>1030</v>
      </c>
      <c r="FN17" s="94" t="s">
        <v>1115</v>
      </c>
      <c r="FO17" s="94" t="s">
        <v>1115</v>
      </c>
      <c r="FP17" s="94" t="s">
        <v>1115</v>
      </c>
      <c r="FQ17" s="94" t="s">
        <v>1115</v>
      </c>
      <c r="FR17" s="94" t="s">
        <v>1115</v>
      </c>
      <c r="FS17" s="94" t="s">
        <v>1115</v>
      </c>
      <c r="FT17" s="37" t="s">
        <v>1257</v>
      </c>
      <c r="FU17" s="37" t="s">
        <v>1258</v>
      </c>
      <c r="FV17" s="37" t="s">
        <v>1259</v>
      </c>
      <c r="FW17" s="37" t="s">
        <v>1260</v>
      </c>
      <c r="FX17" s="37" t="s">
        <v>1261</v>
      </c>
      <c r="FY17" s="37" t="s">
        <v>1259</v>
      </c>
      <c r="FZ17" s="37">
        <v>752165</v>
      </c>
      <c r="GA17" s="37" t="s">
        <v>1115</v>
      </c>
      <c r="GB17" s="37" t="s">
        <v>1115</v>
      </c>
      <c r="GC17" s="37">
        <v>175520</v>
      </c>
      <c r="GD17" s="37" t="s">
        <v>1115</v>
      </c>
      <c r="GE17" s="37" t="s">
        <v>1115</v>
      </c>
      <c r="GF17" s="37" t="s">
        <v>1115</v>
      </c>
      <c r="GG17" s="37" t="s">
        <v>1115</v>
      </c>
      <c r="GH17" s="37" t="s">
        <v>1115</v>
      </c>
      <c r="GI17" s="37" t="s">
        <v>1115</v>
      </c>
      <c r="GJ17" s="37" t="s">
        <v>1115</v>
      </c>
      <c r="GK17" s="37" t="s">
        <v>1115</v>
      </c>
      <c r="GL17" s="37" t="s">
        <v>1257</v>
      </c>
      <c r="GM17" s="37" t="s">
        <v>1258</v>
      </c>
      <c r="GN17" s="37" t="s">
        <v>1259</v>
      </c>
      <c r="GO17" s="37" t="s">
        <v>1260</v>
      </c>
      <c r="GP17" s="37" t="s">
        <v>1261</v>
      </c>
      <c r="GQ17" s="37" t="s">
        <v>1259</v>
      </c>
      <c r="GR17" s="38" t="s">
        <v>1115</v>
      </c>
      <c r="GS17" s="38" t="s">
        <v>1115</v>
      </c>
      <c r="GT17" s="38" t="s">
        <v>1115</v>
      </c>
      <c r="GU17" s="38" t="s">
        <v>1115</v>
      </c>
      <c r="GV17" s="38" t="s">
        <v>1115</v>
      </c>
      <c r="GW17" s="38" t="s">
        <v>1115</v>
      </c>
      <c r="GX17" s="49">
        <v>0</v>
      </c>
      <c r="GY17" s="38" t="s">
        <v>1115</v>
      </c>
      <c r="GZ17" s="49">
        <v>0</v>
      </c>
      <c r="HA17" s="49">
        <v>1</v>
      </c>
      <c r="HB17" s="49">
        <v>0.1</v>
      </c>
      <c r="HC17" s="49">
        <v>0.1</v>
      </c>
      <c r="HD17" s="38" t="s">
        <v>1033</v>
      </c>
      <c r="HE17" s="55">
        <v>0.18099999999999999</v>
      </c>
      <c r="HF17" s="55">
        <v>0.48299999999999998</v>
      </c>
      <c r="HG17" s="55">
        <v>5.6000000000000001E-2</v>
      </c>
      <c r="HH17" s="55" t="s">
        <v>1030</v>
      </c>
      <c r="HI17" s="55">
        <v>0.28000000000000003</v>
      </c>
      <c r="HJ17" s="55" t="s">
        <v>1115</v>
      </c>
      <c r="HK17" s="55" t="s">
        <v>1115</v>
      </c>
      <c r="HL17" s="38" t="s">
        <v>1115</v>
      </c>
      <c r="HM17" s="37" t="s">
        <v>1115</v>
      </c>
      <c r="HN17" s="37" t="s">
        <v>1115</v>
      </c>
      <c r="HO17" s="38" t="s">
        <v>1115</v>
      </c>
      <c r="HP17" s="49" t="s">
        <v>1262</v>
      </c>
      <c r="HQ17" s="55" t="s">
        <v>1263</v>
      </c>
      <c r="HR17" s="55" t="s">
        <v>1264</v>
      </c>
      <c r="HS17" s="55" t="s">
        <v>1265</v>
      </c>
      <c r="HT17" s="55" t="s">
        <v>1266</v>
      </c>
      <c r="HU17" s="49" t="s">
        <v>1262</v>
      </c>
      <c r="HV17" s="55" t="s">
        <v>1267</v>
      </c>
      <c r="HW17" s="55">
        <v>0.25869999999999999</v>
      </c>
      <c r="HX17" s="55">
        <v>0.16259999999999999</v>
      </c>
      <c r="HY17" s="55" t="s">
        <v>1115</v>
      </c>
      <c r="HZ17" s="55" t="s">
        <v>1115</v>
      </c>
      <c r="IA17" s="55" t="s">
        <v>1115</v>
      </c>
      <c r="IB17" s="38" t="s">
        <v>1115</v>
      </c>
      <c r="IC17" s="38" t="s">
        <v>1115</v>
      </c>
      <c r="ID17" s="38" t="s">
        <v>1115</v>
      </c>
      <c r="IE17" s="38" t="s">
        <v>1115</v>
      </c>
      <c r="IF17" s="38" t="s">
        <v>1115</v>
      </c>
      <c r="IG17" s="38" t="s">
        <v>1115</v>
      </c>
      <c r="IH17" s="55" t="s">
        <v>1263</v>
      </c>
      <c r="II17" s="55" t="s">
        <v>1264</v>
      </c>
      <c r="IJ17" s="55" t="s">
        <v>1265</v>
      </c>
      <c r="IK17" s="55" t="s">
        <v>1266</v>
      </c>
      <c r="IL17" s="49" t="s">
        <v>1262</v>
      </c>
      <c r="IM17" s="55" t="s">
        <v>1267</v>
      </c>
      <c r="IN17" s="38" t="s">
        <v>1115</v>
      </c>
      <c r="IO17" s="38" t="s">
        <v>1115</v>
      </c>
      <c r="IP17" s="38" t="s">
        <v>1115</v>
      </c>
      <c r="IQ17" s="38" t="s">
        <v>1115</v>
      </c>
      <c r="IR17" s="38" t="s">
        <v>1115</v>
      </c>
      <c r="IS17" s="38" t="s">
        <v>1115</v>
      </c>
      <c r="IT17" s="38" t="s">
        <v>1032</v>
      </c>
      <c r="IU17" s="38" t="s">
        <v>1115</v>
      </c>
      <c r="IV17" s="38" t="s">
        <v>1032</v>
      </c>
      <c r="IW17" s="38" t="s">
        <v>1115</v>
      </c>
      <c r="IX17" s="38" t="s">
        <v>1033</v>
      </c>
      <c r="IY17" s="38">
        <v>1997</v>
      </c>
      <c r="IZ17" s="38" t="s">
        <v>1089</v>
      </c>
      <c r="JA17" s="38" t="s">
        <v>1030</v>
      </c>
      <c r="JB17" s="38" t="s">
        <v>1030</v>
      </c>
      <c r="JC17" s="38" t="s">
        <v>1030</v>
      </c>
      <c r="JD17" s="38" t="s">
        <v>1030</v>
      </c>
      <c r="JE17" s="38" t="s">
        <v>1030</v>
      </c>
      <c r="JF17" s="38" t="s">
        <v>1030</v>
      </c>
      <c r="JG17" s="38" t="s">
        <v>1030</v>
      </c>
      <c r="JH17" s="38" t="s">
        <v>1030</v>
      </c>
      <c r="JI17" s="38" t="s">
        <v>1030</v>
      </c>
      <c r="JJ17" s="38" t="s">
        <v>1030</v>
      </c>
      <c r="JK17" s="38" t="s">
        <v>1030</v>
      </c>
      <c r="JL17" s="38" t="s">
        <v>1030</v>
      </c>
      <c r="JM17" s="38" t="s">
        <v>1030</v>
      </c>
      <c r="JN17" s="38" t="s">
        <v>1030</v>
      </c>
      <c r="JO17" s="38" t="s">
        <v>1030</v>
      </c>
      <c r="JP17" s="38" t="s">
        <v>1030</v>
      </c>
      <c r="JQ17" s="38" t="s">
        <v>1030</v>
      </c>
      <c r="JR17" s="38" t="s">
        <v>1033</v>
      </c>
      <c r="JS17" s="38" t="s">
        <v>1123</v>
      </c>
      <c r="JT17" s="38" t="s">
        <v>1090</v>
      </c>
      <c r="JU17" s="38" t="s">
        <v>1063</v>
      </c>
      <c r="JV17" s="38" t="s">
        <v>1115</v>
      </c>
      <c r="JW17" s="38" t="s">
        <v>1036</v>
      </c>
      <c r="JX17" s="38" t="s">
        <v>1091</v>
      </c>
      <c r="JY17" s="38" t="s">
        <v>1115</v>
      </c>
      <c r="JZ17" s="38" t="s">
        <v>1036</v>
      </c>
      <c r="KA17" s="38" t="s">
        <v>1115</v>
      </c>
      <c r="KB17" s="38" t="s">
        <v>1041</v>
      </c>
      <c r="KC17" s="38" t="s">
        <v>1115</v>
      </c>
      <c r="KD17" s="38" t="s">
        <v>1030</v>
      </c>
      <c r="KE17" s="38" t="s">
        <v>1041</v>
      </c>
      <c r="KF17" s="38" t="s">
        <v>1115</v>
      </c>
      <c r="KG17" s="38" t="s">
        <v>1115</v>
      </c>
      <c r="KH17" s="38" t="s">
        <v>1115</v>
      </c>
      <c r="KI17" s="38" t="s">
        <v>1030</v>
      </c>
      <c r="KJ17" s="38" t="s">
        <v>1115</v>
      </c>
      <c r="KK17" s="38" t="s">
        <v>1032</v>
      </c>
      <c r="KL17" s="38" t="s">
        <v>1033</v>
      </c>
      <c r="KM17" s="38" t="s">
        <v>1115</v>
      </c>
      <c r="KN17" s="38" t="s">
        <v>1032</v>
      </c>
      <c r="KO17" s="38" t="s">
        <v>1115</v>
      </c>
      <c r="KP17" s="38">
        <v>20</v>
      </c>
      <c r="KQ17" s="38" t="s">
        <v>1092</v>
      </c>
      <c r="KR17" s="38" t="s">
        <v>1115</v>
      </c>
      <c r="KS17" s="38" t="s">
        <v>1115</v>
      </c>
      <c r="KT17" s="38" t="s">
        <v>1115</v>
      </c>
      <c r="KU17" s="38" t="s">
        <v>1115</v>
      </c>
      <c r="KV17" s="38" t="s">
        <v>1115</v>
      </c>
      <c r="KW17" s="38" t="s">
        <v>1030</v>
      </c>
      <c r="KX17" s="38" t="s">
        <v>1030</v>
      </c>
      <c r="KY17" s="38" t="s">
        <v>1115</v>
      </c>
      <c r="KZ17" s="38" t="s">
        <v>1115</v>
      </c>
      <c r="LA17" s="38" t="s">
        <v>1115</v>
      </c>
      <c r="LB17" s="38" t="s">
        <v>1115</v>
      </c>
      <c r="LC17" s="38" t="s">
        <v>1115</v>
      </c>
      <c r="LD17" s="38" t="s">
        <v>1093</v>
      </c>
      <c r="LE17" s="38" t="s">
        <v>1033</v>
      </c>
      <c r="LF17" s="38" t="s">
        <v>1032</v>
      </c>
      <c r="LG17" s="38" t="s">
        <v>1032</v>
      </c>
      <c r="LH17" s="38" t="s">
        <v>1033</v>
      </c>
      <c r="LI17" s="38" t="s">
        <v>1032</v>
      </c>
      <c r="LJ17" s="38" t="s">
        <v>1032</v>
      </c>
      <c r="LK17" s="38" t="s">
        <v>1033</v>
      </c>
      <c r="LL17" s="38" t="s">
        <v>1037</v>
      </c>
      <c r="LM17" s="38" t="s">
        <v>1032</v>
      </c>
      <c r="LN17" s="38" t="s">
        <v>1115</v>
      </c>
    </row>
    <row r="18" spans="1:326" s="39" customFormat="1" ht="12.75" x14ac:dyDescent="0.25">
      <c r="A18" s="38" t="s">
        <v>411</v>
      </c>
      <c r="B18" s="38" t="s">
        <v>1099</v>
      </c>
      <c r="C18" s="38" t="s">
        <v>1079</v>
      </c>
      <c r="D18" s="47">
        <v>7</v>
      </c>
      <c r="E18" s="47" t="s">
        <v>1115</v>
      </c>
      <c r="F18" s="47" t="s">
        <v>1030</v>
      </c>
      <c r="G18" s="47" t="s">
        <v>1115</v>
      </c>
      <c r="H18" s="47" t="s">
        <v>1030</v>
      </c>
      <c r="I18" s="47" t="s">
        <v>1115</v>
      </c>
      <c r="J18" s="38" t="s">
        <v>1032</v>
      </c>
      <c r="K18" s="38" t="s">
        <v>1115</v>
      </c>
      <c r="L18" s="37">
        <v>142</v>
      </c>
      <c r="M18" s="37">
        <v>43</v>
      </c>
      <c r="N18" s="75" t="s">
        <v>1030</v>
      </c>
      <c r="O18" s="37">
        <v>12</v>
      </c>
      <c r="P18" s="37" t="s">
        <v>1115</v>
      </c>
      <c r="Q18" s="37" t="s">
        <v>1115</v>
      </c>
      <c r="R18" s="37" t="s">
        <v>1115</v>
      </c>
      <c r="S18" s="37" t="s">
        <v>1115</v>
      </c>
      <c r="T18" s="37" t="s">
        <v>1115</v>
      </c>
      <c r="U18" s="37" t="s">
        <v>1115</v>
      </c>
      <c r="V18" s="37" t="s">
        <v>1115</v>
      </c>
      <c r="W18" s="37" t="s">
        <v>1115</v>
      </c>
      <c r="X18" s="37" t="s">
        <v>1115</v>
      </c>
      <c r="Y18" s="37" t="s">
        <v>1115</v>
      </c>
      <c r="Z18" s="37" t="s">
        <v>1115</v>
      </c>
      <c r="AA18" s="37" t="s">
        <v>1115</v>
      </c>
      <c r="AB18" s="37" t="s">
        <v>1030</v>
      </c>
      <c r="AC18" s="37" t="s">
        <v>1115</v>
      </c>
      <c r="AD18" s="37" t="s">
        <v>1115</v>
      </c>
      <c r="AE18" s="37" t="s">
        <v>1115</v>
      </c>
      <c r="AF18" s="37" t="s">
        <v>1115</v>
      </c>
      <c r="AG18" s="37" t="s">
        <v>1115</v>
      </c>
      <c r="AH18" s="37">
        <v>4200310.3600000003</v>
      </c>
      <c r="AI18" s="37" t="s">
        <v>1115</v>
      </c>
      <c r="AJ18" s="37" t="s">
        <v>1115</v>
      </c>
      <c r="AK18" s="37" t="s">
        <v>1115</v>
      </c>
      <c r="AL18" s="37" t="s">
        <v>1115</v>
      </c>
      <c r="AM18" s="37" t="s">
        <v>1115</v>
      </c>
      <c r="AN18" s="75">
        <v>10.039999999999999</v>
      </c>
      <c r="AO18" s="37" t="s">
        <v>1115</v>
      </c>
      <c r="AP18" s="37" t="s">
        <v>1115</v>
      </c>
      <c r="AQ18" s="38" t="s">
        <v>1115</v>
      </c>
      <c r="AR18" s="38" t="s">
        <v>1115</v>
      </c>
      <c r="AS18" s="38" t="s">
        <v>1115</v>
      </c>
      <c r="AT18" s="96">
        <v>7</v>
      </c>
      <c r="AU18" s="38" t="s">
        <v>1030</v>
      </c>
      <c r="AV18" s="97" t="s">
        <v>1030</v>
      </c>
      <c r="AW18" s="37" t="s">
        <v>1030</v>
      </c>
      <c r="AX18" s="75" t="s">
        <v>1115</v>
      </c>
      <c r="AY18" s="37" t="s">
        <v>1115</v>
      </c>
      <c r="AZ18" s="38" t="s">
        <v>1115</v>
      </c>
      <c r="BA18" s="38" t="s">
        <v>1115</v>
      </c>
      <c r="BB18" s="38" t="s">
        <v>1033</v>
      </c>
      <c r="BC18" s="38">
        <v>2018</v>
      </c>
      <c r="BD18" s="38" t="s">
        <v>27</v>
      </c>
      <c r="BE18" s="55">
        <v>0.995</v>
      </c>
      <c r="BF18" s="38" t="s">
        <v>1115</v>
      </c>
      <c r="BG18" s="55" t="s">
        <v>1115</v>
      </c>
      <c r="BH18" s="55" t="s">
        <v>1115</v>
      </c>
      <c r="BI18" s="38" t="s">
        <v>1115</v>
      </c>
      <c r="BJ18" s="38" t="s">
        <v>1115</v>
      </c>
      <c r="BK18" s="55" t="s">
        <v>1115</v>
      </c>
      <c r="BL18" s="55">
        <v>5.0000000000000001E-3</v>
      </c>
      <c r="BM18" s="77" t="s">
        <v>1115</v>
      </c>
      <c r="BN18" s="55" t="s">
        <v>1115</v>
      </c>
      <c r="BO18" s="38" t="s">
        <v>1115</v>
      </c>
      <c r="BP18" s="38" t="s">
        <v>1115</v>
      </c>
      <c r="BQ18" s="55" t="s">
        <v>1115</v>
      </c>
      <c r="BR18" s="38" t="s">
        <v>1115</v>
      </c>
      <c r="BS18" s="78" t="s">
        <v>1115</v>
      </c>
      <c r="BT18" s="50" t="s">
        <v>1115</v>
      </c>
      <c r="BU18" s="50" t="s">
        <v>1115</v>
      </c>
      <c r="BV18" s="50" t="s">
        <v>1115</v>
      </c>
      <c r="BW18" s="50" t="s">
        <v>1115</v>
      </c>
      <c r="BX18" s="38" t="s">
        <v>1115</v>
      </c>
      <c r="BY18" s="38" t="s">
        <v>1083</v>
      </c>
      <c r="BZ18" s="38" t="s">
        <v>1084</v>
      </c>
      <c r="CA18" s="38" t="s">
        <v>1115</v>
      </c>
      <c r="CB18" s="50" t="s">
        <v>1115</v>
      </c>
      <c r="CC18" s="38" t="s">
        <v>1115</v>
      </c>
      <c r="CD18" s="38" t="s">
        <v>1115</v>
      </c>
      <c r="CE18" s="50" t="s">
        <v>1115</v>
      </c>
      <c r="CF18" s="38" t="s">
        <v>1115</v>
      </c>
      <c r="CG18" s="38" t="s">
        <v>1130</v>
      </c>
      <c r="CH18" s="60">
        <v>43647</v>
      </c>
      <c r="CI18" s="93" t="s">
        <v>1115</v>
      </c>
      <c r="CJ18" s="93" t="s">
        <v>1115</v>
      </c>
      <c r="CK18" s="58" t="s">
        <v>1115</v>
      </c>
      <c r="CL18" s="80" t="s">
        <v>1115</v>
      </c>
      <c r="CM18" s="80" t="s">
        <v>1115</v>
      </c>
      <c r="CN18" s="93" t="s">
        <v>1115</v>
      </c>
      <c r="CO18" s="38" t="s">
        <v>1032</v>
      </c>
      <c r="CP18" s="82">
        <v>16852927</v>
      </c>
      <c r="CQ18" s="82" t="s">
        <v>1115</v>
      </c>
      <c r="CR18" s="51" t="s">
        <v>1115</v>
      </c>
      <c r="CS18" s="82" t="s">
        <v>1115</v>
      </c>
      <c r="CT18" s="82" t="s">
        <v>1115</v>
      </c>
      <c r="CU18" s="51" t="s">
        <v>1115</v>
      </c>
      <c r="CV18" s="82" t="s">
        <v>1115</v>
      </c>
      <c r="CW18" s="82">
        <v>199538</v>
      </c>
      <c r="CX18" s="82" t="s">
        <v>1115</v>
      </c>
      <c r="CY18" s="82" t="s">
        <v>1115</v>
      </c>
      <c r="CZ18" s="82" t="s">
        <v>1115</v>
      </c>
      <c r="DA18" s="82" t="s">
        <v>1115</v>
      </c>
      <c r="DB18" s="57" t="s">
        <v>1115</v>
      </c>
      <c r="DC18" s="38" t="s">
        <v>1115</v>
      </c>
      <c r="DD18" s="50">
        <v>0</v>
      </c>
      <c r="DE18" s="50" t="s">
        <v>1115</v>
      </c>
      <c r="DF18" s="50" t="s">
        <v>1115</v>
      </c>
      <c r="DG18" s="50" t="s">
        <v>1115</v>
      </c>
      <c r="DH18" s="38" t="s">
        <v>1115</v>
      </c>
      <c r="DI18" s="57" t="s">
        <v>1115</v>
      </c>
      <c r="DJ18" s="38" t="s">
        <v>1115</v>
      </c>
      <c r="DK18" s="50">
        <v>0</v>
      </c>
      <c r="DL18" s="38" t="s">
        <v>1115</v>
      </c>
      <c r="DM18" s="38" t="s">
        <v>1115</v>
      </c>
      <c r="DN18" s="38" t="s">
        <v>1115</v>
      </c>
      <c r="DO18" s="38" t="s">
        <v>1115</v>
      </c>
      <c r="DP18" s="57" t="s">
        <v>1115</v>
      </c>
      <c r="DQ18" s="50" t="s">
        <v>1115</v>
      </c>
      <c r="DR18" s="50">
        <v>199538</v>
      </c>
      <c r="DS18" s="82" t="s">
        <v>1115</v>
      </c>
      <c r="DT18" s="50" t="s">
        <v>1115</v>
      </c>
      <c r="DU18" s="50" t="s">
        <v>1115</v>
      </c>
      <c r="DV18" s="50" t="s">
        <v>1115</v>
      </c>
      <c r="DW18" s="50" t="s">
        <v>1115</v>
      </c>
      <c r="DX18" s="50" t="s">
        <v>1115</v>
      </c>
      <c r="DY18" s="52">
        <v>0</v>
      </c>
      <c r="DZ18" s="52">
        <v>2.1700000000000001E-2</v>
      </c>
      <c r="EA18" s="52">
        <v>0</v>
      </c>
      <c r="EB18" s="52">
        <v>0</v>
      </c>
      <c r="EC18" s="52">
        <v>4.3999999999999997E-2</v>
      </c>
      <c r="ED18" s="52" t="s">
        <v>1115</v>
      </c>
      <c r="EE18" s="52" t="s">
        <v>1115</v>
      </c>
      <c r="EF18" s="52" t="s">
        <v>1115</v>
      </c>
      <c r="EG18" s="52" t="s">
        <v>1115</v>
      </c>
      <c r="EH18" s="52" t="s">
        <v>1115</v>
      </c>
      <c r="EI18" s="52" t="s">
        <v>1115</v>
      </c>
      <c r="EJ18" s="52" t="s">
        <v>1115</v>
      </c>
      <c r="EK18" s="52" t="s">
        <v>1115</v>
      </c>
      <c r="EL18" s="52" t="s">
        <v>1115</v>
      </c>
      <c r="EM18" s="52" t="s">
        <v>1115</v>
      </c>
      <c r="EN18" s="52" t="s">
        <v>1115</v>
      </c>
      <c r="EO18" s="52" t="s">
        <v>1115</v>
      </c>
      <c r="EP18" s="52" t="s">
        <v>1115</v>
      </c>
      <c r="EQ18" s="52" t="s">
        <v>1115</v>
      </c>
      <c r="ER18" s="52" t="s">
        <v>1115</v>
      </c>
      <c r="ES18" s="52" t="s">
        <v>1115</v>
      </c>
      <c r="ET18" s="52" t="s">
        <v>1115</v>
      </c>
      <c r="EU18" s="52" t="s">
        <v>1115</v>
      </c>
      <c r="EV18" s="52" t="s">
        <v>1115</v>
      </c>
      <c r="EW18" s="52" t="s">
        <v>1115</v>
      </c>
      <c r="EX18" s="52" t="s">
        <v>1115</v>
      </c>
      <c r="EY18" s="52" t="s">
        <v>1115</v>
      </c>
      <c r="EZ18" s="52" t="s">
        <v>1115</v>
      </c>
      <c r="FA18" s="52" t="s">
        <v>1115</v>
      </c>
      <c r="FB18" s="52" t="s">
        <v>1115</v>
      </c>
      <c r="FC18" s="52" t="s">
        <v>1115</v>
      </c>
      <c r="FD18" s="52" t="s">
        <v>1115</v>
      </c>
      <c r="FE18" s="52" t="s">
        <v>1115</v>
      </c>
      <c r="FF18" s="52" t="s">
        <v>1115</v>
      </c>
      <c r="FG18" s="52" t="s">
        <v>1115</v>
      </c>
      <c r="FH18" s="88">
        <v>2091362</v>
      </c>
      <c r="FI18" s="94" t="s">
        <v>1030</v>
      </c>
      <c r="FJ18" s="88">
        <v>535936</v>
      </c>
      <c r="FK18" s="94">
        <v>0</v>
      </c>
      <c r="FL18" s="88">
        <v>282036</v>
      </c>
      <c r="FM18" s="94" t="s">
        <v>1030</v>
      </c>
      <c r="FN18" s="94" t="s">
        <v>1115</v>
      </c>
      <c r="FO18" s="94" t="s">
        <v>1115</v>
      </c>
      <c r="FP18" s="94" t="s">
        <v>1115</v>
      </c>
      <c r="FQ18" s="94" t="s">
        <v>1115</v>
      </c>
      <c r="FR18" s="94" t="s">
        <v>1115</v>
      </c>
      <c r="FS18" s="94" t="s">
        <v>1115</v>
      </c>
      <c r="FT18" s="37" t="s">
        <v>1115</v>
      </c>
      <c r="FU18" s="37" t="s">
        <v>1115</v>
      </c>
      <c r="FV18" s="37" t="s">
        <v>1115</v>
      </c>
      <c r="FW18" s="37" t="s">
        <v>1115</v>
      </c>
      <c r="FX18" s="37" t="s">
        <v>1115</v>
      </c>
      <c r="FY18" s="37" t="s">
        <v>1115</v>
      </c>
      <c r="FZ18" s="37" t="s">
        <v>1115</v>
      </c>
      <c r="GA18" s="37" t="s">
        <v>1115</v>
      </c>
      <c r="GB18" s="37" t="s">
        <v>1115</v>
      </c>
      <c r="GC18" s="37" t="s">
        <v>1115</v>
      </c>
      <c r="GD18" s="37" t="s">
        <v>1115</v>
      </c>
      <c r="GE18" s="37" t="s">
        <v>1115</v>
      </c>
      <c r="GF18" s="37" t="s">
        <v>1115</v>
      </c>
      <c r="GG18" s="37" t="s">
        <v>1115</v>
      </c>
      <c r="GH18" s="37" t="s">
        <v>1115</v>
      </c>
      <c r="GI18" s="37" t="s">
        <v>1115</v>
      </c>
      <c r="GJ18" s="37" t="s">
        <v>1115</v>
      </c>
      <c r="GK18" s="37" t="s">
        <v>1115</v>
      </c>
      <c r="GL18" s="57" t="s">
        <v>1115</v>
      </c>
      <c r="GM18" s="57" t="s">
        <v>1115</v>
      </c>
      <c r="GN18" s="57" t="s">
        <v>1115</v>
      </c>
      <c r="GO18" s="57" t="s">
        <v>1115</v>
      </c>
      <c r="GP18" s="57" t="s">
        <v>1115</v>
      </c>
      <c r="GQ18" s="57" t="s">
        <v>1115</v>
      </c>
      <c r="GR18" s="57" t="s">
        <v>1115</v>
      </c>
      <c r="GS18" s="57" t="s">
        <v>1115</v>
      </c>
      <c r="GT18" s="57" t="s">
        <v>1115</v>
      </c>
      <c r="GU18" s="57" t="s">
        <v>1115</v>
      </c>
      <c r="GV18" s="57" t="s">
        <v>1115</v>
      </c>
      <c r="GW18" s="57" t="s">
        <v>1115</v>
      </c>
      <c r="GX18" s="49">
        <v>0</v>
      </c>
      <c r="GY18" s="38" t="s">
        <v>1115</v>
      </c>
      <c r="GZ18" s="49">
        <v>0</v>
      </c>
      <c r="HA18" s="49">
        <v>1</v>
      </c>
      <c r="HB18" s="49">
        <v>0.1</v>
      </c>
      <c r="HC18" s="49">
        <v>0.1</v>
      </c>
      <c r="HD18" s="38" t="s">
        <v>1033</v>
      </c>
      <c r="HE18" s="55">
        <v>0.1875</v>
      </c>
      <c r="HF18" s="55">
        <v>0.3649</v>
      </c>
      <c r="HG18" s="55">
        <v>0.21540000000000001</v>
      </c>
      <c r="HH18" s="55" t="s">
        <v>1030</v>
      </c>
      <c r="HI18" s="55">
        <v>0.23219999999999999</v>
      </c>
      <c r="HJ18" s="55" t="s">
        <v>1115</v>
      </c>
      <c r="HK18" s="55" t="s">
        <v>1115</v>
      </c>
      <c r="HL18" s="55" t="s">
        <v>1115</v>
      </c>
      <c r="HM18" s="55" t="s">
        <v>1115</v>
      </c>
      <c r="HN18" s="55" t="s">
        <v>1115</v>
      </c>
      <c r="HO18" s="55" t="s">
        <v>1115</v>
      </c>
      <c r="HP18" s="55" t="s">
        <v>1115</v>
      </c>
      <c r="HQ18" s="55" t="s">
        <v>1115</v>
      </c>
      <c r="HR18" s="55" t="s">
        <v>1115</v>
      </c>
      <c r="HS18" s="55" t="s">
        <v>1115</v>
      </c>
      <c r="HT18" s="55" t="s">
        <v>1115</v>
      </c>
      <c r="HU18" s="55" t="s">
        <v>1115</v>
      </c>
      <c r="HV18" s="55" t="s">
        <v>1115</v>
      </c>
      <c r="HW18" s="55" t="s">
        <v>1115</v>
      </c>
      <c r="HX18" s="55" t="s">
        <v>1115</v>
      </c>
      <c r="HY18" s="55" t="s">
        <v>1115</v>
      </c>
      <c r="HZ18" s="55" t="s">
        <v>1115</v>
      </c>
      <c r="IA18" s="55" t="s">
        <v>1115</v>
      </c>
      <c r="IB18" s="55" t="s">
        <v>1115</v>
      </c>
      <c r="IC18" s="55" t="s">
        <v>1115</v>
      </c>
      <c r="ID18" s="55" t="s">
        <v>1115</v>
      </c>
      <c r="IE18" s="55" t="s">
        <v>1115</v>
      </c>
      <c r="IF18" s="55" t="s">
        <v>1115</v>
      </c>
      <c r="IG18" s="55" t="s">
        <v>1115</v>
      </c>
      <c r="IH18" s="55" t="s">
        <v>1115</v>
      </c>
      <c r="II18" s="55" t="s">
        <v>1115</v>
      </c>
      <c r="IJ18" s="55" t="s">
        <v>1115</v>
      </c>
      <c r="IK18" s="55" t="s">
        <v>1115</v>
      </c>
      <c r="IL18" s="55" t="s">
        <v>1115</v>
      </c>
      <c r="IM18" s="55" t="s">
        <v>1115</v>
      </c>
      <c r="IN18" s="55" t="s">
        <v>1115</v>
      </c>
      <c r="IO18" s="55" t="s">
        <v>1115</v>
      </c>
      <c r="IP18" s="55" t="s">
        <v>1115</v>
      </c>
      <c r="IQ18" s="55" t="s">
        <v>1115</v>
      </c>
      <c r="IR18" s="55" t="s">
        <v>1115</v>
      </c>
      <c r="IS18" s="55" t="s">
        <v>1115</v>
      </c>
      <c r="IT18" s="38" t="s">
        <v>1032</v>
      </c>
      <c r="IU18" s="38" t="s">
        <v>1115</v>
      </c>
      <c r="IV18" s="38" t="s">
        <v>1032</v>
      </c>
      <c r="IW18" s="38" t="s">
        <v>1115</v>
      </c>
      <c r="IX18" s="38" t="s">
        <v>1032</v>
      </c>
      <c r="IY18" s="38" t="s">
        <v>1115</v>
      </c>
      <c r="IZ18" s="38" t="s">
        <v>1115</v>
      </c>
      <c r="JA18" s="38" t="s">
        <v>1115</v>
      </c>
      <c r="JB18" s="38" t="s">
        <v>1115</v>
      </c>
      <c r="JC18" s="38" t="s">
        <v>1115</v>
      </c>
      <c r="JD18" s="38" t="s">
        <v>1115</v>
      </c>
      <c r="JE18" s="38" t="s">
        <v>1115</v>
      </c>
      <c r="JF18" s="38" t="s">
        <v>1115</v>
      </c>
      <c r="JG18" s="38" t="s">
        <v>1115</v>
      </c>
      <c r="JH18" s="38" t="s">
        <v>1115</v>
      </c>
      <c r="JI18" s="38" t="s">
        <v>1115</v>
      </c>
      <c r="JJ18" s="38" t="s">
        <v>1115</v>
      </c>
      <c r="JK18" s="38" t="s">
        <v>1115</v>
      </c>
      <c r="JL18" s="38" t="s">
        <v>1115</v>
      </c>
      <c r="JM18" s="38" t="s">
        <v>1115</v>
      </c>
      <c r="JN18" s="38" t="s">
        <v>1115</v>
      </c>
      <c r="JO18" s="38" t="s">
        <v>1115</v>
      </c>
      <c r="JP18" s="38" t="s">
        <v>1115</v>
      </c>
      <c r="JQ18" s="38" t="s">
        <v>1115</v>
      </c>
      <c r="JR18" s="38" t="s">
        <v>1032</v>
      </c>
      <c r="JS18" s="38" t="s">
        <v>1115</v>
      </c>
      <c r="JT18" s="38" t="s">
        <v>1090</v>
      </c>
      <c r="JU18" s="38" t="s">
        <v>1063</v>
      </c>
      <c r="JV18" s="38" t="s">
        <v>1115</v>
      </c>
      <c r="JW18" s="38" t="s">
        <v>1115</v>
      </c>
      <c r="JX18" s="38" t="s">
        <v>1115</v>
      </c>
      <c r="JY18" s="38" t="s">
        <v>1115</v>
      </c>
      <c r="JZ18" s="38" t="s">
        <v>1115</v>
      </c>
      <c r="KA18" s="38" t="s">
        <v>1115</v>
      </c>
      <c r="KB18" s="38" t="s">
        <v>1041</v>
      </c>
      <c r="KC18" s="38" t="s">
        <v>1115</v>
      </c>
      <c r="KD18" s="38" t="s">
        <v>1115</v>
      </c>
      <c r="KE18" s="38" t="s">
        <v>1115</v>
      </c>
      <c r="KF18" s="38" t="s">
        <v>1115</v>
      </c>
      <c r="KG18" s="38" t="s">
        <v>1115</v>
      </c>
      <c r="KH18" s="38" t="s">
        <v>1115</v>
      </c>
      <c r="KI18" s="38" t="s">
        <v>1115</v>
      </c>
      <c r="KJ18" s="38" t="s">
        <v>1115</v>
      </c>
      <c r="KK18" s="38" t="s">
        <v>1115</v>
      </c>
      <c r="KL18" s="38" t="s">
        <v>1115</v>
      </c>
      <c r="KM18" s="38" t="s">
        <v>1115</v>
      </c>
      <c r="KN18" s="38" t="s">
        <v>1115</v>
      </c>
      <c r="KO18" s="38" t="s">
        <v>1115</v>
      </c>
      <c r="KP18" s="38">
        <v>20</v>
      </c>
      <c r="KQ18" s="38" t="s">
        <v>1092</v>
      </c>
      <c r="KR18" s="38" t="s">
        <v>1115</v>
      </c>
      <c r="KS18" s="38" t="s">
        <v>1115</v>
      </c>
      <c r="KT18" s="38" t="s">
        <v>1115</v>
      </c>
      <c r="KU18" s="38" t="s">
        <v>1115</v>
      </c>
      <c r="KV18" s="38" t="s">
        <v>1115</v>
      </c>
      <c r="KW18" s="38" t="s">
        <v>1115</v>
      </c>
      <c r="KX18" s="38" t="s">
        <v>1115</v>
      </c>
      <c r="KY18" s="38" t="s">
        <v>1115</v>
      </c>
      <c r="KZ18" s="38" t="s">
        <v>1115</v>
      </c>
      <c r="LA18" s="38" t="s">
        <v>1115</v>
      </c>
      <c r="LB18" s="38" t="s">
        <v>1115</v>
      </c>
      <c r="LC18" s="38" t="s">
        <v>1115</v>
      </c>
      <c r="LD18" s="38" t="s">
        <v>1093</v>
      </c>
      <c r="LE18" s="38" t="s">
        <v>1033</v>
      </c>
      <c r="LF18" s="38" t="s">
        <v>1032</v>
      </c>
      <c r="LG18" s="38" t="s">
        <v>1032</v>
      </c>
      <c r="LH18" s="38" t="s">
        <v>1032</v>
      </c>
      <c r="LI18" s="38" t="s">
        <v>1032</v>
      </c>
      <c r="LJ18" s="38" t="s">
        <v>1032</v>
      </c>
      <c r="LK18" s="38" t="s">
        <v>1032</v>
      </c>
      <c r="LL18" s="38" t="s">
        <v>1032</v>
      </c>
      <c r="LM18" s="38" t="s">
        <v>1032</v>
      </c>
      <c r="LN18" s="38" t="s">
        <v>1115</v>
      </c>
    </row>
    <row r="19" spans="1:326" s="39" customFormat="1" x14ac:dyDescent="0.25">
      <c r="A19" s="38" t="s">
        <v>1151</v>
      </c>
      <c r="B19" s="38" t="s">
        <v>1157</v>
      </c>
      <c r="C19" s="38" t="s">
        <v>1158</v>
      </c>
      <c r="D19" s="47" t="s">
        <v>1030</v>
      </c>
      <c r="E19" s="47">
        <v>4</v>
      </c>
      <c r="F19" s="47" t="s">
        <v>1115</v>
      </c>
      <c r="G19" s="47">
        <v>1</v>
      </c>
      <c r="H19" s="47" t="s">
        <v>1115</v>
      </c>
      <c r="I19" s="47">
        <v>1</v>
      </c>
      <c r="J19" s="38" t="s">
        <v>1033</v>
      </c>
      <c r="K19" s="38" t="s">
        <v>27</v>
      </c>
      <c r="L19" s="37" t="s">
        <v>1115</v>
      </c>
      <c r="M19" s="37" t="s">
        <v>1115</v>
      </c>
      <c r="N19" s="75" t="s">
        <v>1115</v>
      </c>
      <c r="O19" s="37" t="s">
        <v>1115</v>
      </c>
      <c r="P19" s="37" t="s">
        <v>1115</v>
      </c>
      <c r="Q19" s="37">
        <v>5</v>
      </c>
      <c r="R19" s="37" t="s">
        <v>1115</v>
      </c>
      <c r="S19" s="37" t="s">
        <v>1115</v>
      </c>
      <c r="T19" s="37" t="s">
        <v>1115</v>
      </c>
      <c r="U19" s="37" t="s">
        <v>1115</v>
      </c>
      <c r="V19" s="37" t="s">
        <v>1115</v>
      </c>
      <c r="W19" s="37">
        <v>2000</v>
      </c>
      <c r="X19" s="37" t="s">
        <v>1115</v>
      </c>
      <c r="Y19" s="37" t="s">
        <v>1115</v>
      </c>
      <c r="Z19" s="37" t="s">
        <v>1115</v>
      </c>
      <c r="AA19" s="37" t="s">
        <v>1115</v>
      </c>
      <c r="AB19" s="37" t="s">
        <v>1115</v>
      </c>
      <c r="AC19" s="77" t="s">
        <v>1115</v>
      </c>
      <c r="AD19" s="77">
        <v>21.5</v>
      </c>
      <c r="AE19" s="37" t="s">
        <v>1115</v>
      </c>
      <c r="AF19" s="37" t="s">
        <v>1115</v>
      </c>
      <c r="AG19" s="37" t="s">
        <v>1115</v>
      </c>
      <c r="AH19" s="37" t="s">
        <v>1115</v>
      </c>
      <c r="AI19" s="37" t="s">
        <v>1115</v>
      </c>
      <c r="AJ19" s="37">
        <v>3863153</v>
      </c>
      <c r="AK19" s="37" t="s">
        <v>1115</v>
      </c>
      <c r="AL19" s="37" t="s">
        <v>1115</v>
      </c>
      <c r="AM19" s="37" t="s">
        <v>1115</v>
      </c>
      <c r="AN19" s="75" t="s">
        <v>1115</v>
      </c>
      <c r="AO19" s="75" t="s">
        <v>1115</v>
      </c>
      <c r="AP19" s="75">
        <v>3</v>
      </c>
      <c r="AQ19" s="75" t="s">
        <v>1115</v>
      </c>
      <c r="AR19" s="75" t="s">
        <v>1115</v>
      </c>
      <c r="AS19" s="75" t="s">
        <v>1115</v>
      </c>
      <c r="AT19" s="53" t="s">
        <v>1115</v>
      </c>
      <c r="AU19" s="53" t="s">
        <v>1115</v>
      </c>
      <c r="AV19" s="53" t="s">
        <v>1115</v>
      </c>
      <c r="AW19" s="53" t="s">
        <v>1115</v>
      </c>
      <c r="AX19" s="37">
        <v>4</v>
      </c>
      <c r="AY19" s="37">
        <v>4</v>
      </c>
      <c r="AZ19" s="37">
        <v>4</v>
      </c>
      <c r="BA19" s="37">
        <v>4</v>
      </c>
      <c r="BB19" s="38" t="s">
        <v>1032</v>
      </c>
      <c r="BC19" s="38" t="s">
        <v>1115</v>
      </c>
      <c r="BD19" s="48" t="s">
        <v>1115</v>
      </c>
      <c r="BE19" s="55" t="s">
        <v>1115</v>
      </c>
      <c r="BF19" s="55" t="s">
        <v>1115</v>
      </c>
      <c r="BG19" s="55">
        <v>0.88270000000000004</v>
      </c>
      <c r="BH19" s="55" t="s">
        <v>1115</v>
      </c>
      <c r="BI19" s="55" t="s">
        <v>1115</v>
      </c>
      <c r="BJ19" s="55" t="s">
        <v>1115</v>
      </c>
      <c r="BK19" s="55" t="s">
        <v>1115</v>
      </c>
      <c r="BL19" s="55" t="s">
        <v>1115</v>
      </c>
      <c r="BM19" s="55" t="s">
        <v>1115</v>
      </c>
      <c r="BN19" s="55">
        <v>0.1173</v>
      </c>
      <c r="BO19" s="55" t="s">
        <v>1115</v>
      </c>
      <c r="BP19" s="55" t="s">
        <v>1115</v>
      </c>
      <c r="BQ19" s="55" t="s">
        <v>1115</v>
      </c>
      <c r="BR19" s="55" t="s">
        <v>1115</v>
      </c>
      <c r="BS19" s="78" t="s">
        <v>1115</v>
      </c>
      <c r="BT19" s="50">
        <v>4.3</v>
      </c>
      <c r="BU19" s="50" t="s">
        <v>1115</v>
      </c>
      <c r="BV19" s="50" t="s">
        <v>1115</v>
      </c>
      <c r="BW19" s="50" t="s">
        <v>1115</v>
      </c>
      <c r="BX19" s="38" t="s">
        <v>1115</v>
      </c>
      <c r="BY19" s="79" t="s">
        <v>1115</v>
      </c>
      <c r="BZ19" s="38" t="s">
        <v>1115</v>
      </c>
      <c r="CA19" s="50" t="s">
        <v>1115</v>
      </c>
      <c r="CB19" s="50">
        <v>4</v>
      </c>
      <c r="CC19" s="50" t="s">
        <v>1115</v>
      </c>
      <c r="CD19" s="50" t="s">
        <v>1115</v>
      </c>
      <c r="CE19" s="50" t="s">
        <v>1115</v>
      </c>
      <c r="CF19" s="50" t="s">
        <v>1115</v>
      </c>
      <c r="CG19" s="79" t="s">
        <v>1115</v>
      </c>
      <c r="CH19" s="60" t="s">
        <v>1115</v>
      </c>
      <c r="CI19" s="58" t="s">
        <v>1115</v>
      </c>
      <c r="CJ19" s="60">
        <v>43466</v>
      </c>
      <c r="CK19" s="58" t="s">
        <v>1115</v>
      </c>
      <c r="CL19" s="58" t="s">
        <v>1115</v>
      </c>
      <c r="CM19" s="80" t="s">
        <v>1115</v>
      </c>
      <c r="CN19" s="93" t="s">
        <v>1115</v>
      </c>
      <c r="CO19" s="38" t="s">
        <v>1032</v>
      </c>
      <c r="CP19" s="50" t="s">
        <v>1115</v>
      </c>
      <c r="CQ19" s="50" t="s">
        <v>1115</v>
      </c>
      <c r="CR19" s="81" t="s">
        <v>1229</v>
      </c>
      <c r="CS19" s="50" t="s">
        <v>1115</v>
      </c>
      <c r="CT19" s="50" t="s">
        <v>1115</v>
      </c>
      <c r="CU19" s="50" t="s">
        <v>1115</v>
      </c>
      <c r="CV19" s="50" t="s">
        <v>1115</v>
      </c>
      <c r="CW19" s="50" t="s">
        <v>1030</v>
      </c>
      <c r="CX19" s="50" t="s">
        <v>1115</v>
      </c>
      <c r="CY19" s="81" t="s">
        <v>1230</v>
      </c>
      <c r="CZ19" s="50" t="s">
        <v>1115</v>
      </c>
      <c r="DA19" s="50" t="s">
        <v>1115</v>
      </c>
      <c r="DB19" s="50" t="s">
        <v>1115</v>
      </c>
      <c r="DC19" s="50" t="s">
        <v>1115</v>
      </c>
      <c r="DD19" s="50" t="s">
        <v>1115</v>
      </c>
      <c r="DE19" s="50" t="s">
        <v>1115</v>
      </c>
      <c r="DF19" s="81" t="s">
        <v>1231</v>
      </c>
      <c r="DG19" s="50" t="s">
        <v>1115</v>
      </c>
      <c r="DH19" s="50" t="s">
        <v>1115</v>
      </c>
      <c r="DI19" s="50" t="s">
        <v>1115</v>
      </c>
      <c r="DJ19" s="50" t="s">
        <v>1115</v>
      </c>
      <c r="DK19" s="50" t="s">
        <v>1115</v>
      </c>
      <c r="DL19" s="50" t="s">
        <v>1115</v>
      </c>
      <c r="DM19" s="50" t="s">
        <v>1030</v>
      </c>
      <c r="DN19" s="38" t="s">
        <v>1115</v>
      </c>
      <c r="DO19" s="81" t="s">
        <v>1115</v>
      </c>
      <c r="DP19" s="57" t="s">
        <v>1115</v>
      </c>
      <c r="DQ19" s="38" t="s">
        <v>1115</v>
      </c>
      <c r="DR19" s="82" t="s">
        <v>1115</v>
      </c>
      <c r="DS19" s="38" t="s">
        <v>1115</v>
      </c>
      <c r="DT19" s="82" t="s">
        <v>1030</v>
      </c>
      <c r="DU19" s="58" t="s">
        <v>1115</v>
      </c>
      <c r="DV19" s="82" t="s">
        <v>1115</v>
      </c>
      <c r="DW19" s="57" t="s">
        <v>1115</v>
      </c>
      <c r="DX19" s="38" t="s">
        <v>1115</v>
      </c>
      <c r="DY19" s="52" t="s">
        <v>1115</v>
      </c>
      <c r="DZ19" s="52" t="s">
        <v>1115</v>
      </c>
      <c r="EA19" s="52" t="s">
        <v>1115</v>
      </c>
      <c r="EB19" s="52" t="s">
        <v>1115</v>
      </c>
      <c r="EC19" s="52" t="s">
        <v>1115</v>
      </c>
      <c r="ED19" s="52" t="s">
        <v>1115</v>
      </c>
      <c r="EE19" s="52" t="s">
        <v>1115</v>
      </c>
      <c r="EF19" s="52" t="s">
        <v>1115</v>
      </c>
      <c r="EG19" s="52" t="s">
        <v>1115</v>
      </c>
      <c r="EH19" s="52" t="s">
        <v>1115</v>
      </c>
      <c r="EI19" s="59">
        <v>0</v>
      </c>
      <c r="EJ19" s="59">
        <v>0</v>
      </c>
      <c r="EK19" s="52">
        <v>6.4999999999999997E-3</v>
      </c>
      <c r="EL19" s="87">
        <v>0.03</v>
      </c>
      <c r="EM19" s="87">
        <v>0.02</v>
      </c>
      <c r="EN19" s="52" t="s">
        <v>1115</v>
      </c>
      <c r="EO19" s="52" t="s">
        <v>1115</v>
      </c>
      <c r="EP19" s="52" t="s">
        <v>1115</v>
      </c>
      <c r="EQ19" s="52" t="s">
        <v>1115</v>
      </c>
      <c r="ER19" s="52" t="s">
        <v>1115</v>
      </c>
      <c r="ES19" s="52" t="s">
        <v>1115</v>
      </c>
      <c r="ET19" s="52" t="s">
        <v>1115</v>
      </c>
      <c r="EU19" s="52" t="s">
        <v>1115</v>
      </c>
      <c r="EV19" s="52" t="s">
        <v>1115</v>
      </c>
      <c r="EW19" s="52" t="s">
        <v>1115</v>
      </c>
      <c r="EX19" s="52" t="s">
        <v>1115</v>
      </c>
      <c r="EY19" s="52" t="s">
        <v>1115</v>
      </c>
      <c r="EZ19" s="52" t="s">
        <v>1115</v>
      </c>
      <c r="FA19" s="52" t="s">
        <v>1115</v>
      </c>
      <c r="FB19" s="52" t="s">
        <v>1115</v>
      </c>
      <c r="FC19" s="52" t="s">
        <v>1115</v>
      </c>
      <c r="FD19" s="52" t="s">
        <v>1115</v>
      </c>
      <c r="FE19" s="52" t="s">
        <v>1115</v>
      </c>
      <c r="FF19" s="52" t="s">
        <v>1115</v>
      </c>
      <c r="FG19" s="52" t="s">
        <v>1115</v>
      </c>
      <c r="FH19" s="88" t="s">
        <v>1115</v>
      </c>
      <c r="FI19" s="88" t="s">
        <v>1115</v>
      </c>
      <c r="FJ19" s="88" t="s">
        <v>1115</v>
      </c>
      <c r="FK19" s="88" t="s">
        <v>1115</v>
      </c>
      <c r="FL19" s="88" t="s">
        <v>1115</v>
      </c>
      <c r="FM19" s="88" t="s">
        <v>1115</v>
      </c>
      <c r="FN19" s="88" t="s">
        <v>1115</v>
      </c>
      <c r="FO19" s="88" t="s">
        <v>1115</v>
      </c>
      <c r="FP19" s="88" t="s">
        <v>1115</v>
      </c>
      <c r="FQ19" s="88" t="s">
        <v>1115</v>
      </c>
      <c r="FR19" s="88" t="s">
        <v>1115</v>
      </c>
      <c r="FS19" s="88" t="s">
        <v>1115</v>
      </c>
      <c r="FT19" s="88" t="s">
        <v>1235</v>
      </c>
      <c r="FU19" s="88" t="s">
        <v>1236</v>
      </c>
      <c r="FV19" s="88" t="s">
        <v>1237</v>
      </c>
      <c r="FW19" s="88" t="s">
        <v>1238</v>
      </c>
      <c r="FX19" s="88" t="s">
        <v>1239</v>
      </c>
      <c r="FY19" s="88" t="s">
        <v>1240</v>
      </c>
      <c r="FZ19" s="88" t="s">
        <v>1115</v>
      </c>
      <c r="GA19" s="88" t="s">
        <v>1115</v>
      </c>
      <c r="GB19" s="88" t="s">
        <v>1115</v>
      </c>
      <c r="GC19" s="88" t="s">
        <v>1115</v>
      </c>
      <c r="GD19" s="88" t="s">
        <v>1115</v>
      </c>
      <c r="GE19" s="88" t="s">
        <v>1115</v>
      </c>
      <c r="GF19" s="88" t="s">
        <v>1115</v>
      </c>
      <c r="GG19" s="88" t="s">
        <v>1115</v>
      </c>
      <c r="GH19" s="88" t="s">
        <v>1115</v>
      </c>
      <c r="GI19" s="88" t="s">
        <v>1115</v>
      </c>
      <c r="GJ19" s="88" t="s">
        <v>1115</v>
      </c>
      <c r="GK19" s="88" t="s">
        <v>1115</v>
      </c>
      <c r="GL19" s="88" t="s">
        <v>1115</v>
      </c>
      <c r="GM19" s="88" t="s">
        <v>1115</v>
      </c>
      <c r="GN19" s="88" t="s">
        <v>1115</v>
      </c>
      <c r="GO19" s="88" t="s">
        <v>1115</v>
      </c>
      <c r="GP19" s="88" t="s">
        <v>1115</v>
      </c>
      <c r="GQ19" s="88" t="s">
        <v>1115</v>
      </c>
      <c r="GR19" s="88" t="s">
        <v>1115</v>
      </c>
      <c r="GS19" s="88" t="s">
        <v>1115</v>
      </c>
      <c r="GT19" s="88" t="s">
        <v>1115</v>
      </c>
      <c r="GU19" s="88" t="s">
        <v>1115</v>
      </c>
      <c r="GV19" s="88" t="s">
        <v>1115</v>
      </c>
      <c r="GW19" s="88" t="s">
        <v>1115</v>
      </c>
      <c r="GX19" s="49">
        <v>0</v>
      </c>
      <c r="GY19" s="38" t="s">
        <v>1115</v>
      </c>
      <c r="GZ19" s="49">
        <v>1</v>
      </c>
      <c r="HA19" s="49">
        <v>1</v>
      </c>
      <c r="HB19" s="49" t="s">
        <v>1241</v>
      </c>
      <c r="HC19" s="49">
        <v>0.5</v>
      </c>
      <c r="HD19" s="38" t="s">
        <v>1033</v>
      </c>
      <c r="HE19" s="55" t="s">
        <v>1115</v>
      </c>
      <c r="HF19" s="55" t="s">
        <v>1115</v>
      </c>
      <c r="HG19" s="55" t="s">
        <v>1115</v>
      </c>
      <c r="HH19" s="55" t="s">
        <v>1115</v>
      </c>
      <c r="HI19" s="55" t="s">
        <v>1115</v>
      </c>
      <c r="HJ19" s="55" t="s">
        <v>1115</v>
      </c>
      <c r="HK19" s="55" t="s">
        <v>1115</v>
      </c>
      <c r="HL19" s="55" t="s">
        <v>1115</v>
      </c>
      <c r="HM19" s="55" t="s">
        <v>1115</v>
      </c>
      <c r="HN19" s="55" t="s">
        <v>1115</v>
      </c>
      <c r="HO19" s="55" t="s">
        <v>1115</v>
      </c>
      <c r="HP19" s="90">
        <v>0</v>
      </c>
      <c r="HQ19" s="90">
        <v>0.67200000000000004</v>
      </c>
      <c r="HR19" s="90">
        <v>0</v>
      </c>
      <c r="HS19" s="90">
        <v>0</v>
      </c>
      <c r="HT19" s="90">
        <v>6.9000000000000006E-2</v>
      </c>
      <c r="HU19" s="90">
        <v>0.01</v>
      </c>
      <c r="HV19" s="90">
        <v>0.249</v>
      </c>
      <c r="HW19" s="55" t="s">
        <v>1115</v>
      </c>
      <c r="HX19" s="55" t="s">
        <v>1115</v>
      </c>
      <c r="HY19" s="55" t="s">
        <v>1115</v>
      </c>
      <c r="HZ19" s="55" t="s">
        <v>1115</v>
      </c>
      <c r="IA19" s="55" t="s">
        <v>1115</v>
      </c>
      <c r="IB19" s="55" t="s">
        <v>1115</v>
      </c>
      <c r="IC19" s="55" t="s">
        <v>1115</v>
      </c>
      <c r="ID19" s="55" t="s">
        <v>1115</v>
      </c>
      <c r="IE19" s="55" t="s">
        <v>1115</v>
      </c>
      <c r="IF19" s="55" t="s">
        <v>1115</v>
      </c>
      <c r="IG19" s="55" t="s">
        <v>1115</v>
      </c>
      <c r="IH19" s="55" t="s">
        <v>1115</v>
      </c>
      <c r="II19" s="55" t="s">
        <v>1115</v>
      </c>
      <c r="IJ19" s="55" t="s">
        <v>1115</v>
      </c>
      <c r="IK19" s="55" t="s">
        <v>1115</v>
      </c>
      <c r="IL19" s="55" t="s">
        <v>1115</v>
      </c>
      <c r="IM19" s="55" t="s">
        <v>1115</v>
      </c>
      <c r="IN19" s="55" t="s">
        <v>1115</v>
      </c>
      <c r="IO19" s="55" t="s">
        <v>1115</v>
      </c>
      <c r="IP19" s="55" t="s">
        <v>1115</v>
      </c>
      <c r="IQ19" s="55" t="s">
        <v>1115</v>
      </c>
      <c r="IR19" s="55" t="s">
        <v>1115</v>
      </c>
      <c r="IS19" s="55" t="s">
        <v>1115</v>
      </c>
      <c r="IT19" s="38" t="s">
        <v>1032</v>
      </c>
      <c r="IU19" s="38" t="s">
        <v>1115</v>
      </c>
      <c r="IV19" s="38" t="s">
        <v>1033</v>
      </c>
      <c r="IW19" s="91" t="s">
        <v>1192</v>
      </c>
      <c r="IX19" s="38" t="s">
        <v>1032</v>
      </c>
      <c r="IY19" s="38" t="s">
        <v>1115</v>
      </c>
      <c r="IZ19" s="38" t="s">
        <v>1115</v>
      </c>
      <c r="JA19" s="38" t="s">
        <v>1115</v>
      </c>
      <c r="JB19" s="37" t="s">
        <v>1115</v>
      </c>
      <c r="JC19" s="37" t="s">
        <v>1115</v>
      </c>
      <c r="JD19" s="38" t="s">
        <v>1115</v>
      </c>
      <c r="JE19" s="90" t="s">
        <v>1115</v>
      </c>
      <c r="JF19" s="90" t="s">
        <v>1115</v>
      </c>
      <c r="JG19" s="90" t="s">
        <v>1115</v>
      </c>
      <c r="JH19" s="90" t="s">
        <v>1115</v>
      </c>
      <c r="JI19" s="90" t="s">
        <v>1115</v>
      </c>
      <c r="JJ19" s="90" t="s">
        <v>1115</v>
      </c>
      <c r="JK19" s="38" t="s">
        <v>1115</v>
      </c>
      <c r="JL19" s="38" t="s">
        <v>1115</v>
      </c>
      <c r="JM19" s="38" t="s">
        <v>1115</v>
      </c>
      <c r="JN19" s="38" t="s">
        <v>1115</v>
      </c>
      <c r="JO19" s="38" t="s">
        <v>1115</v>
      </c>
      <c r="JP19" s="55" t="s">
        <v>1115</v>
      </c>
      <c r="JQ19" s="38" t="s">
        <v>1115</v>
      </c>
      <c r="JR19" s="38" t="s">
        <v>1032</v>
      </c>
      <c r="JS19" s="38" t="s">
        <v>1115</v>
      </c>
      <c r="JT19" s="38" t="s">
        <v>1204</v>
      </c>
      <c r="JU19" s="38" t="s">
        <v>1063</v>
      </c>
      <c r="JV19" s="38" t="s">
        <v>1115</v>
      </c>
      <c r="JW19" s="38" t="s">
        <v>1036</v>
      </c>
      <c r="JX19" s="38" t="s">
        <v>1115</v>
      </c>
      <c r="JY19" s="38" t="s">
        <v>1115</v>
      </c>
      <c r="JZ19" s="38" t="s">
        <v>1115</v>
      </c>
      <c r="KA19" s="38" t="s">
        <v>1115</v>
      </c>
      <c r="KB19" s="38" t="s">
        <v>1115</v>
      </c>
      <c r="KC19" s="38" t="s">
        <v>1115</v>
      </c>
      <c r="KD19" s="38" t="s">
        <v>1115</v>
      </c>
      <c r="KE19" s="38" t="s">
        <v>1115</v>
      </c>
      <c r="KF19" s="38" t="s">
        <v>1115</v>
      </c>
      <c r="KG19" s="38" t="s">
        <v>1115</v>
      </c>
      <c r="KH19" s="38" t="s">
        <v>1115</v>
      </c>
      <c r="KI19" s="38" t="s">
        <v>1115</v>
      </c>
      <c r="KJ19" s="38" t="s">
        <v>1115</v>
      </c>
      <c r="KK19" s="38" t="s">
        <v>1115</v>
      </c>
      <c r="KL19" s="38" t="s">
        <v>1115</v>
      </c>
      <c r="KM19" s="38" t="s">
        <v>1115</v>
      </c>
      <c r="KN19" s="38" t="s">
        <v>1115</v>
      </c>
      <c r="KO19" s="38" t="s">
        <v>1115</v>
      </c>
      <c r="KP19" s="38" t="s">
        <v>1115</v>
      </c>
      <c r="KQ19" s="38" t="s">
        <v>1115</v>
      </c>
      <c r="KR19" s="38" t="s">
        <v>1115</v>
      </c>
      <c r="KS19" s="38" t="s">
        <v>1115</v>
      </c>
      <c r="KT19" s="38" t="s">
        <v>1115</v>
      </c>
      <c r="KU19" s="60" t="s">
        <v>1115</v>
      </c>
      <c r="KV19" s="38" t="s">
        <v>1115</v>
      </c>
      <c r="KW19" s="38" t="s">
        <v>1115</v>
      </c>
      <c r="KX19" s="38" t="s">
        <v>1115</v>
      </c>
      <c r="KY19" s="38" t="s">
        <v>1115</v>
      </c>
      <c r="KZ19" s="38" t="s">
        <v>1115</v>
      </c>
      <c r="LA19" s="38" t="s">
        <v>1115</v>
      </c>
      <c r="LB19" s="38" t="s">
        <v>1115</v>
      </c>
      <c r="LC19" s="38" t="s">
        <v>1115</v>
      </c>
      <c r="LD19" s="38" t="s">
        <v>1030</v>
      </c>
      <c r="LE19" s="38" t="s">
        <v>1033</v>
      </c>
      <c r="LF19" s="38" t="s">
        <v>1033</v>
      </c>
      <c r="LG19" s="38" t="s">
        <v>1033</v>
      </c>
      <c r="LH19" s="38" t="s">
        <v>1033</v>
      </c>
      <c r="LI19" s="38" t="s">
        <v>1033</v>
      </c>
      <c r="LJ19" s="38" t="s">
        <v>1032</v>
      </c>
      <c r="LK19" s="38" t="s">
        <v>1033</v>
      </c>
      <c r="LL19" s="38" t="s">
        <v>1207</v>
      </c>
      <c r="LM19" s="38" t="s">
        <v>1030</v>
      </c>
      <c r="LN19" s="38" t="s">
        <v>1115</v>
      </c>
    </row>
    <row r="20" spans="1:326" s="41" customFormat="1" x14ac:dyDescent="0.25">
      <c r="A20" s="38" t="s">
        <v>1151</v>
      </c>
      <c r="B20" s="38" t="s">
        <v>1152</v>
      </c>
      <c r="C20" s="38" t="s">
        <v>1156</v>
      </c>
      <c r="D20" s="47" t="s">
        <v>1030</v>
      </c>
      <c r="E20" s="47">
        <v>15</v>
      </c>
      <c r="F20" s="47" t="s">
        <v>1030</v>
      </c>
      <c r="G20" s="47">
        <v>15</v>
      </c>
      <c r="H20" s="47" t="s">
        <v>1030</v>
      </c>
      <c r="I20" s="47">
        <v>15</v>
      </c>
      <c r="J20" s="38" t="s">
        <v>1033</v>
      </c>
      <c r="K20" s="38" t="s">
        <v>27</v>
      </c>
      <c r="L20" s="37">
        <v>501</v>
      </c>
      <c r="M20" s="37">
        <v>76</v>
      </c>
      <c r="N20" s="75" t="s">
        <v>1030</v>
      </c>
      <c r="O20" s="37">
        <v>497</v>
      </c>
      <c r="P20" s="37" t="s">
        <v>1115</v>
      </c>
      <c r="Q20" s="37" t="s">
        <v>1115</v>
      </c>
      <c r="R20" s="37" t="s">
        <v>1115</v>
      </c>
      <c r="S20" s="37">
        <v>22</v>
      </c>
      <c r="T20" s="37" t="s">
        <v>1115</v>
      </c>
      <c r="U20" s="37" t="s">
        <v>1115</v>
      </c>
      <c r="V20" s="37" t="s">
        <v>1115</v>
      </c>
      <c r="W20" s="37" t="s">
        <v>1115</v>
      </c>
      <c r="X20" s="37" t="s">
        <v>1115</v>
      </c>
      <c r="Y20" s="37">
        <v>400</v>
      </c>
      <c r="Z20" s="37" t="s">
        <v>1115</v>
      </c>
      <c r="AA20" s="37" t="s">
        <v>1115</v>
      </c>
      <c r="AB20" s="37" t="s">
        <v>1115</v>
      </c>
      <c r="AC20" s="77" t="s">
        <v>1115</v>
      </c>
      <c r="AD20" s="37" t="s">
        <v>1115</v>
      </c>
      <c r="AE20" s="77">
        <v>11.5</v>
      </c>
      <c r="AF20" s="37" t="s">
        <v>1115</v>
      </c>
      <c r="AG20" s="37" t="s">
        <v>1115</v>
      </c>
      <c r="AH20" s="37">
        <v>44544585</v>
      </c>
      <c r="AI20" s="37" t="s">
        <v>1115</v>
      </c>
      <c r="AJ20" s="37" t="s">
        <v>1115</v>
      </c>
      <c r="AK20" s="37">
        <v>732044</v>
      </c>
      <c r="AL20" s="37" t="s">
        <v>1115</v>
      </c>
      <c r="AM20" s="37" t="s">
        <v>1115</v>
      </c>
      <c r="AN20" s="75">
        <v>4.66</v>
      </c>
      <c r="AO20" s="75" t="s">
        <v>1115</v>
      </c>
      <c r="AP20" s="75" t="s">
        <v>1115</v>
      </c>
      <c r="AQ20" s="75">
        <v>3.73</v>
      </c>
      <c r="AR20" s="75" t="s">
        <v>1115</v>
      </c>
      <c r="AS20" s="75" t="s">
        <v>1115</v>
      </c>
      <c r="AT20" s="53" t="s">
        <v>1030</v>
      </c>
      <c r="AU20" s="53" t="s">
        <v>1030</v>
      </c>
      <c r="AV20" s="53" t="s">
        <v>1030</v>
      </c>
      <c r="AW20" s="53" t="s">
        <v>1030</v>
      </c>
      <c r="AX20" s="37">
        <v>15</v>
      </c>
      <c r="AY20" s="37">
        <v>15</v>
      </c>
      <c r="AZ20" s="37">
        <v>15</v>
      </c>
      <c r="BA20" s="37">
        <v>15</v>
      </c>
      <c r="BB20" s="38" t="s">
        <v>1032</v>
      </c>
      <c r="BC20" s="38" t="s">
        <v>1115</v>
      </c>
      <c r="BD20" s="48" t="s">
        <v>1115</v>
      </c>
      <c r="BE20" s="55">
        <v>0.97109999999999996</v>
      </c>
      <c r="BF20" s="55" t="s">
        <v>1115</v>
      </c>
      <c r="BG20" s="55" t="s">
        <v>1115</v>
      </c>
      <c r="BH20" s="55" t="s">
        <v>1115</v>
      </c>
      <c r="BI20" s="55">
        <v>0.9365</v>
      </c>
      <c r="BJ20" s="55" t="s">
        <v>1115</v>
      </c>
      <c r="BK20" s="55" t="s">
        <v>1115</v>
      </c>
      <c r="BL20" s="55">
        <v>2.8899999999999999E-2</v>
      </c>
      <c r="BM20" s="55" t="s">
        <v>1115</v>
      </c>
      <c r="BN20" s="55" t="s">
        <v>1115</v>
      </c>
      <c r="BO20" s="55" t="s">
        <v>1115</v>
      </c>
      <c r="BP20" s="55">
        <v>6.3500000000000001E-2</v>
      </c>
      <c r="BQ20" s="55" t="s">
        <v>1115</v>
      </c>
      <c r="BR20" s="55" t="s">
        <v>1115</v>
      </c>
      <c r="BS20" s="78" t="s">
        <v>1115</v>
      </c>
      <c r="BT20" s="50" t="s">
        <v>1115</v>
      </c>
      <c r="BU20" s="50" t="s">
        <v>1115</v>
      </c>
      <c r="BV20" s="50">
        <v>4.2</v>
      </c>
      <c r="BW20" s="50" t="s">
        <v>1115</v>
      </c>
      <c r="BX20" s="38" t="s">
        <v>1115</v>
      </c>
      <c r="BY20" s="79" t="s">
        <v>1215</v>
      </c>
      <c r="BZ20" s="38" t="s">
        <v>1220</v>
      </c>
      <c r="CA20" s="50">
        <v>4.4000000000000004</v>
      </c>
      <c r="CB20" s="50" t="s">
        <v>1115</v>
      </c>
      <c r="CC20" s="50" t="s">
        <v>1115</v>
      </c>
      <c r="CD20" s="50">
        <v>4.05</v>
      </c>
      <c r="CE20" s="50" t="s">
        <v>1115</v>
      </c>
      <c r="CF20" s="50" t="s">
        <v>1115</v>
      </c>
      <c r="CG20" s="79" t="s">
        <v>1164</v>
      </c>
      <c r="CH20" s="60">
        <v>43466</v>
      </c>
      <c r="CI20" s="58" t="s">
        <v>1115</v>
      </c>
      <c r="CJ20" s="58" t="s">
        <v>1115</v>
      </c>
      <c r="CK20" s="58" t="s">
        <v>1115</v>
      </c>
      <c r="CL20" s="60">
        <v>43466</v>
      </c>
      <c r="CM20" s="80" t="s">
        <v>1115</v>
      </c>
      <c r="CN20" s="93" t="s">
        <v>1115</v>
      </c>
      <c r="CO20" s="38" t="s">
        <v>1169</v>
      </c>
      <c r="CP20" s="50">
        <v>235317508</v>
      </c>
      <c r="CQ20" s="50" t="s">
        <v>1115</v>
      </c>
      <c r="CR20" s="50" t="s">
        <v>1115</v>
      </c>
      <c r="CS20" s="50" t="s">
        <v>1115</v>
      </c>
      <c r="CT20" s="50">
        <v>22757658</v>
      </c>
      <c r="CU20" s="50" t="s">
        <v>1115</v>
      </c>
      <c r="CV20" s="50" t="s">
        <v>1115</v>
      </c>
      <c r="CW20" s="50" t="s">
        <v>1030</v>
      </c>
      <c r="CX20" s="50" t="s">
        <v>1115</v>
      </c>
      <c r="CY20" s="81" t="s">
        <v>1115</v>
      </c>
      <c r="CZ20" s="50" t="s">
        <v>1115</v>
      </c>
      <c r="DA20" s="50" t="s">
        <v>1030</v>
      </c>
      <c r="DB20" s="50" t="s">
        <v>1115</v>
      </c>
      <c r="DC20" s="50" t="s">
        <v>1115</v>
      </c>
      <c r="DD20" s="50" t="s">
        <v>1030</v>
      </c>
      <c r="DE20" s="50" t="s">
        <v>1115</v>
      </c>
      <c r="DF20" s="50" t="s">
        <v>1115</v>
      </c>
      <c r="DG20" s="50" t="s">
        <v>1115</v>
      </c>
      <c r="DH20" s="50" t="s">
        <v>1030</v>
      </c>
      <c r="DI20" s="50" t="s">
        <v>1115</v>
      </c>
      <c r="DJ20" s="50" t="s">
        <v>1115</v>
      </c>
      <c r="DK20" s="50" t="s">
        <v>1030</v>
      </c>
      <c r="DL20" s="50" t="s">
        <v>1115</v>
      </c>
      <c r="DM20" s="50" t="s">
        <v>1115</v>
      </c>
      <c r="DN20" s="38" t="s">
        <v>1115</v>
      </c>
      <c r="DO20" s="81" t="s">
        <v>1030</v>
      </c>
      <c r="DP20" s="57" t="s">
        <v>1115</v>
      </c>
      <c r="DQ20" s="38" t="s">
        <v>1115</v>
      </c>
      <c r="DR20" s="82" t="s">
        <v>1030</v>
      </c>
      <c r="DS20" s="38" t="s">
        <v>1115</v>
      </c>
      <c r="DT20" s="82" t="s">
        <v>1115</v>
      </c>
      <c r="DU20" s="58" t="s">
        <v>1115</v>
      </c>
      <c r="DV20" s="82" t="s">
        <v>1030</v>
      </c>
      <c r="DW20" s="57" t="s">
        <v>1115</v>
      </c>
      <c r="DX20" s="38" t="s">
        <v>1115</v>
      </c>
      <c r="DY20" s="83">
        <v>0</v>
      </c>
      <c r="DZ20" s="52">
        <v>3.8600000000000002E-2</v>
      </c>
      <c r="EA20" s="83">
        <v>0</v>
      </c>
      <c r="EB20" s="83">
        <v>0</v>
      </c>
      <c r="EC20" s="83">
        <v>0</v>
      </c>
      <c r="ED20" s="52" t="s">
        <v>1115</v>
      </c>
      <c r="EE20" s="52" t="s">
        <v>1115</v>
      </c>
      <c r="EF20" s="52" t="s">
        <v>1115</v>
      </c>
      <c r="EG20" s="52" t="s">
        <v>1115</v>
      </c>
      <c r="EH20" s="52" t="s">
        <v>1115</v>
      </c>
      <c r="EI20" s="52" t="s">
        <v>1115</v>
      </c>
      <c r="EJ20" s="52" t="s">
        <v>1115</v>
      </c>
      <c r="EK20" s="52" t="s">
        <v>1115</v>
      </c>
      <c r="EL20" s="52" t="s">
        <v>1115</v>
      </c>
      <c r="EM20" s="52" t="s">
        <v>1115</v>
      </c>
      <c r="EN20" s="52" t="s">
        <v>1115</v>
      </c>
      <c r="EO20" s="52" t="s">
        <v>1115</v>
      </c>
      <c r="EP20" s="52" t="s">
        <v>1115</v>
      </c>
      <c r="EQ20" s="52" t="s">
        <v>1115</v>
      </c>
      <c r="ER20" s="52" t="s">
        <v>1115</v>
      </c>
      <c r="ES20" s="52" t="s">
        <v>1030</v>
      </c>
      <c r="ET20" s="52" t="s">
        <v>1030</v>
      </c>
      <c r="EU20" s="52" t="s">
        <v>1030</v>
      </c>
      <c r="EV20" s="52" t="s">
        <v>1030</v>
      </c>
      <c r="EW20" s="52" t="s">
        <v>1030</v>
      </c>
      <c r="EX20" s="52" t="s">
        <v>1115</v>
      </c>
      <c r="EY20" s="52" t="s">
        <v>1115</v>
      </c>
      <c r="EZ20" s="52" t="s">
        <v>1115</v>
      </c>
      <c r="FA20" s="52" t="s">
        <v>1115</v>
      </c>
      <c r="FB20" s="52" t="s">
        <v>1115</v>
      </c>
      <c r="FC20" s="52" t="s">
        <v>1115</v>
      </c>
      <c r="FD20" s="52" t="s">
        <v>1115</v>
      </c>
      <c r="FE20" s="52" t="s">
        <v>1115</v>
      </c>
      <c r="FF20" s="52" t="s">
        <v>1115</v>
      </c>
      <c r="FG20" s="52" t="s">
        <v>1115</v>
      </c>
      <c r="FH20" s="88">
        <v>20267589</v>
      </c>
      <c r="FI20" s="88">
        <v>18578677</v>
      </c>
      <c r="FJ20" s="88">
        <v>2689884</v>
      </c>
      <c r="FK20" s="88" t="s">
        <v>1115</v>
      </c>
      <c r="FL20" s="88">
        <v>17457522</v>
      </c>
      <c r="FM20" s="88">
        <v>45716758</v>
      </c>
      <c r="FN20" s="88" t="s">
        <v>1115</v>
      </c>
      <c r="FO20" s="88" t="s">
        <v>1115</v>
      </c>
      <c r="FP20" s="88" t="s">
        <v>1115</v>
      </c>
      <c r="FQ20" s="88" t="s">
        <v>1115</v>
      </c>
      <c r="FR20" s="88" t="s">
        <v>1115</v>
      </c>
      <c r="FS20" s="88" t="s">
        <v>1115</v>
      </c>
      <c r="FT20" s="88" t="s">
        <v>1115</v>
      </c>
      <c r="FU20" s="88" t="s">
        <v>1115</v>
      </c>
      <c r="FV20" s="88" t="s">
        <v>1115</v>
      </c>
      <c r="FW20" s="88" t="s">
        <v>1115</v>
      </c>
      <c r="FX20" s="88" t="s">
        <v>1115</v>
      </c>
      <c r="FY20" s="88" t="s">
        <v>1115</v>
      </c>
      <c r="FZ20" s="88" t="s">
        <v>1115</v>
      </c>
      <c r="GA20" s="88" t="s">
        <v>1115</v>
      </c>
      <c r="GB20" s="88" t="s">
        <v>1115</v>
      </c>
      <c r="GC20" s="88" t="s">
        <v>1115</v>
      </c>
      <c r="GD20" s="88" t="s">
        <v>1115</v>
      </c>
      <c r="GE20" s="88" t="s">
        <v>1115</v>
      </c>
      <c r="GF20" s="88" t="s">
        <v>1030</v>
      </c>
      <c r="GG20" s="88" t="s">
        <v>1030</v>
      </c>
      <c r="GH20" s="88" t="s">
        <v>1030</v>
      </c>
      <c r="GI20" s="88" t="s">
        <v>1030</v>
      </c>
      <c r="GJ20" s="88" t="s">
        <v>1030</v>
      </c>
      <c r="GK20" s="88" t="s">
        <v>1030</v>
      </c>
      <c r="GL20" s="88" t="s">
        <v>1115</v>
      </c>
      <c r="GM20" s="88" t="s">
        <v>1115</v>
      </c>
      <c r="GN20" s="88" t="s">
        <v>1115</v>
      </c>
      <c r="GO20" s="88" t="s">
        <v>1115</v>
      </c>
      <c r="GP20" s="88" t="s">
        <v>1115</v>
      </c>
      <c r="GQ20" s="88" t="s">
        <v>1115</v>
      </c>
      <c r="GR20" s="88" t="s">
        <v>1115</v>
      </c>
      <c r="GS20" s="88" t="s">
        <v>1115</v>
      </c>
      <c r="GT20" s="88" t="s">
        <v>1115</v>
      </c>
      <c r="GU20" s="88" t="s">
        <v>1115</v>
      </c>
      <c r="GV20" s="88" t="s">
        <v>1115</v>
      </c>
      <c r="GW20" s="88" t="s">
        <v>1115</v>
      </c>
      <c r="GX20" s="49">
        <v>0</v>
      </c>
      <c r="GY20" s="38" t="s">
        <v>1115</v>
      </c>
      <c r="GZ20" s="49">
        <v>1</v>
      </c>
      <c r="HA20" s="49">
        <v>1</v>
      </c>
      <c r="HB20" s="49" t="s">
        <v>1241</v>
      </c>
      <c r="HC20" s="49">
        <v>0.5</v>
      </c>
      <c r="HD20" s="38" t="s">
        <v>1030</v>
      </c>
      <c r="HE20" s="55" t="s">
        <v>1030</v>
      </c>
      <c r="HF20" s="55" t="s">
        <v>1030</v>
      </c>
      <c r="HG20" s="55" t="s">
        <v>1030</v>
      </c>
      <c r="HH20" s="55" t="s">
        <v>1030</v>
      </c>
      <c r="HI20" s="55" t="s">
        <v>1030</v>
      </c>
      <c r="HJ20" s="55" t="s">
        <v>1115</v>
      </c>
      <c r="HK20" s="55" t="s">
        <v>1115</v>
      </c>
      <c r="HL20" s="55" t="s">
        <v>1115</v>
      </c>
      <c r="HM20" s="55" t="s">
        <v>1115</v>
      </c>
      <c r="HN20" s="55" t="s">
        <v>1115</v>
      </c>
      <c r="HO20" s="55" t="s">
        <v>1115</v>
      </c>
      <c r="HP20" s="55" t="s">
        <v>1115</v>
      </c>
      <c r="HQ20" s="55" t="s">
        <v>1115</v>
      </c>
      <c r="HR20" s="55" t="s">
        <v>1115</v>
      </c>
      <c r="HS20" s="55" t="s">
        <v>1115</v>
      </c>
      <c r="HT20" s="55" t="s">
        <v>1115</v>
      </c>
      <c r="HU20" s="55" t="s">
        <v>1115</v>
      </c>
      <c r="HV20" s="55" t="s">
        <v>1115</v>
      </c>
      <c r="HW20" s="55" t="s">
        <v>1115</v>
      </c>
      <c r="HX20" s="55" t="s">
        <v>1115</v>
      </c>
      <c r="HY20" s="55" t="s">
        <v>1115</v>
      </c>
      <c r="HZ20" s="55" t="s">
        <v>1115</v>
      </c>
      <c r="IA20" s="55" t="s">
        <v>1115</v>
      </c>
      <c r="IB20" s="89" t="s">
        <v>1189</v>
      </c>
      <c r="IC20" s="89" t="s">
        <v>1189</v>
      </c>
      <c r="ID20" s="89" t="s">
        <v>1189</v>
      </c>
      <c r="IE20" s="89" t="s">
        <v>1189</v>
      </c>
      <c r="IF20" s="89" t="s">
        <v>1189</v>
      </c>
      <c r="IG20" s="89" t="s">
        <v>1189</v>
      </c>
      <c r="IH20" s="55" t="s">
        <v>1115</v>
      </c>
      <c r="II20" s="55" t="s">
        <v>1115</v>
      </c>
      <c r="IJ20" s="55" t="s">
        <v>1115</v>
      </c>
      <c r="IK20" s="55" t="s">
        <v>1115</v>
      </c>
      <c r="IL20" s="55" t="s">
        <v>1115</v>
      </c>
      <c r="IM20" s="55" t="s">
        <v>1115</v>
      </c>
      <c r="IN20" s="55" t="s">
        <v>1115</v>
      </c>
      <c r="IO20" s="55" t="s">
        <v>1115</v>
      </c>
      <c r="IP20" s="55" t="s">
        <v>1115</v>
      </c>
      <c r="IQ20" s="55" t="s">
        <v>1115</v>
      </c>
      <c r="IR20" s="55" t="s">
        <v>1115</v>
      </c>
      <c r="IS20" s="55" t="s">
        <v>1115</v>
      </c>
      <c r="IT20" s="38" t="s">
        <v>1032</v>
      </c>
      <c r="IU20" s="38" t="s">
        <v>1115</v>
      </c>
      <c r="IV20" s="38" t="s">
        <v>1032</v>
      </c>
      <c r="IW20" s="38" t="s">
        <v>1115</v>
      </c>
      <c r="IX20" s="38" t="s">
        <v>1033</v>
      </c>
      <c r="IY20" s="38">
        <v>2012</v>
      </c>
      <c r="IZ20" s="38" t="s">
        <v>1030</v>
      </c>
      <c r="JA20" s="38" t="s">
        <v>1030</v>
      </c>
      <c r="JB20" s="37">
        <v>2173208</v>
      </c>
      <c r="JC20" s="37" t="s">
        <v>1030</v>
      </c>
      <c r="JD20" s="38">
        <v>33.799999999999997</v>
      </c>
      <c r="JE20" s="90">
        <v>0.26100000000000001</v>
      </c>
      <c r="JF20" s="90">
        <v>0.115</v>
      </c>
      <c r="JG20" s="90">
        <v>0.36499999999999999</v>
      </c>
      <c r="JH20" s="90" t="s">
        <v>1274</v>
      </c>
      <c r="JI20" s="90" t="s">
        <v>1274</v>
      </c>
      <c r="JJ20" s="90">
        <v>0</v>
      </c>
      <c r="JK20" s="38" t="s">
        <v>27</v>
      </c>
      <c r="JL20" s="38" t="s">
        <v>1115</v>
      </c>
      <c r="JM20" s="38" t="s">
        <v>1115</v>
      </c>
      <c r="JN20" s="38" t="s">
        <v>1115</v>
      </c>
      <c r="JO20" s="38" t="s">
        <v>1115</v>
      </c>
      <c r="JP20" s="38" t="s">
        <v>1115</v>
      </c>
      <c r="JQ20" s="38" t="s">
        <v>1115</v>
      </c>
      <c r="JR20" s="38" t="s">
        <v>1033</v>
      </c>
      <c r="JS20" s="38" t="s">
        <v>1203</v>
      </c>
      <c r="JT20" s="38" t="s">
        <v>1204</v>
      </c>
      <c r="JU20" s="38" t="s">
        <v>1063</v>
      </c>
      <c r="JV20" s="38" t="s">
        <v>1115</v>
      </c>
      <c r="JW20" s="38" t="s">
        <v>1115</v>
      </c>
      <c r="JX20" s="38" t="s">
        <v>1115</v>
      </c>
      <c r="JY20" s="38" t="s">
        <v>1063</v>
      </c>
      <c r="JZ20" s="38" t="s">
        <v>1115</v>
      </c>
      <c r="KA20" s="38" t="s">
        <v>1115</v>
      </c>
      <c r="KB20" s="38" t="s">
        <v>1041</v>
      </c>
      <c r="KC20" s="38" t="s">
        <v>1115</v>
      </c>
      <c r="KD20" s="38" t="s">
        <v>1115</v>
      </c>
      <c r="KE20" s="38" t="s">
        <v>1115</v>
      </c>
      <c r="KF20" s="38" t="s">
        <v>1225</v>
      </c>
      <c r="KG20" s="38" t="s">
        <v>1115</v>
      </c>
      <c r="KH20" s="38" t="s">
        <v>1115</v>
      </c>
      <c r="KI20" s="38" t="s">
        <v>1033</v>
      </c>
      <c r="KJ20" s="38" t="s">
        <v>1115</v>
      </c>
      <c r="KK20" s="38" t="s">
        <v>1115</v>
      </c>
      <c r="KL20" s="38" t="s">
        <v>1115</v>
      </c>
      <c r="KM20" s="38" t="s">
        <v>1033</v>
      </c>
      <c r="KN20" s="38" t="s">
        <v>1115</v>
      </c>
      <c r="KO20" s="38" t="s">
        <v>1115</v>
      </c>
      <c r="KP20" s="38">
        <v>20</v>
      </c>
      <c r="KQ20" s="60">
        <v>49461</v>
      </c>
      <c r="KR20" s="38" t="s">
        <v>1115</v>
      </c>
      <c r="KS20" s="60" t="s">
        <v>1115</v>
      </c>
      <c r="KT20" s="38" t="s">
        <v>1115</v>
      </c>
      <c r="KU20" s="60" t="s">
        <v>1115</v>
      </c>
      <c r="KV20" s="38" t="s">
        <v>1115</v>
      </c>
      <c r="KW20" s="38" t="s">
        <v>1115</v>
      </c>
      <c r="KX20" s="38" t="s">
        <v>1030</v>
      </c>
      <c r="KY20" s="38" t="s">
        <v>1030</v>
      </c>
      <c r="KZ20" s="38" t="s">
        <v>1115</v>
      </c>
      <c r="LA20" s="38" t="s">
        <v>1115</v>
      </c>
      <c r="LB20" s="38" t="s">
        <v>1115</v>
      </c>
      <c r="LC20" s="38" t="s">
        <v>1115</v>
      </c>
      <c r="LD20" s="38" t="s">
        <v>1042</v>
      </c>
      <c r="LE20" s="38" t="s">
        <v>1033</v>
      </c>
      <c r="LF20" s="38" t="s">
        <v>1033</v>
      </c>
      <c r="LG20" s="38" t="s">
        <v>1033</v>
      </c>
      <c r="LH20" s="38" t="s">
        <v>1033</v>
      </c>
      <c r="LI20" s="38" t="s">
        <v>1033</v>
      </c>
      <c r="LJ20" s="38" t="s">
        <v>1032</v>
      </c>
      <c r="LK20" s="38" t="s">
        <v>1033</v>
      </c>
      <c r="LL20" s="38" t="s">
        <v>1207</v>
      </c>
      <c r="LM20" s="38" t="s">
        <v>1033</v>
      </c>
      <c r="LN20" s="91" t="s">
        <v>1208</v>
      </c>
    </row>
    <row r="21" spans="1:326" s="39" customFormat="1" x14ac:dyDescent="0.25">
      <c r="A21" s="38" t="s">
        <v>1151</v>
      </c>
      <c r="B21" s="38" t="s">
        <v>1153</v>
      </c>
      <c r="C21" s="38" t="s">
        <v>1079</v>
      </c>
      <c r="D21" s="47">
        <v>5</v>
      </c>
      <c r="E21" s="47" t="s">
        <v>1115</v>
      </c>
      <c r="F21" s="47">
        <v>5</v>
      </c>
      <c r="G21" s="47" t="s">
        <v>1115</v>
      </c>
      <c r="H21" s="47">
        <v>5</v>
      </c>
      <c r="I21" s="47" t="s">
        <v>1115</v>
      </c>
      <c r="J21" s="38" t="s">
        <v>1033</v>
      </c>
      <c r="K21" s="38" t="s">
        <v>27</v>
      </c>
      <c r="L21" s="37">
        <v>425</v>
      </c>
      <c r="M21" s="37">
        <v>90</v>
      </c>
      <c r="N21" s="75" t="s">
        <v>1030</v>
      </c>
      <c r="O21" s="37">
        <v>333</v>
      </c>
      <c r="P21" s="37" t="s">
        <v>1115</v>
      </c>
      <c r="Q21" s="37" t="s">
        <v>1115</v>
      </c>
      <c r="R21" s="37" t="s">
        <v>1115</v>
      </c>
      <c r="S21" s="37" t="s">
        <v>1115</v>
      </c>
      <c r="T21" s="37" t="s">
        <v>1115</v>
      </c>
      <c r="U21" s="37" t="s">
        <v>1115</v>
      </c>
      <c r="V21" s="37" t="s">
        <v>1115</v>
      </c>
      <c r="W21" s="37" t="s">
        <v>1115</v>
      </c>
      <c r="X21" s="37" t="s">
        <v>1115</v>
      </c>
      <c r="Y21" s="37" t="s">
        <v>1115</v>
      </c>
      <c r="Z21" s="37" t="s">
        <v>1115</v>
      </c>
      <c r="AA21" s="37" t="s">
        <v>1115</v>
      </c>
      <c r="AB21" s="77">
        <v>22.8</v>
      </c>
      <c r="AC21" s="77" t="s">
        <v>1115</v>
      </c>
      <c r="AD21" s="37" t="s">
        <v>1115</v>
      </c>
      <c r="AE21" s="37" t="s">
        <v>1115</v>
      </c>
      <c r="AF21" s="37" t="s">
        <v>1115</v>
      </c>
      <c r="AG21" s="37" t="s">
        <v>1115</v>
      </c>
      <c r="AH21" s="37">
        <v>39467710</v>
      </c>
      <c r="AI21" s="37" t="s">
        <v>1115</v>
      </c>
      <c r="AJ21" s="37" t="s">
        <v>1115</v>
      </c>
      <c r="AK21" s="37" t="s">
        <v>1115</v>
      </c>
      <c r="AL21" s="37" t="s">
        <v>1115</v>
      </c>
      <c r="AM21" s="37" t="s">
        <v>1115</v>
      </c>
      <c r="AN21" s="75">
        <v>4.2</v>
      </c>
      <c r="AO21" s="75" t="s">
        <v>1115</v>
      </c>
      <c r="AP21" s="75" t="s">
        <v>1115</v>
      </c>
      <c r="AQ21" s="75" t="s">
        <v>1115</v>
      </c>
      <c r="AR21" s="75" t="s">
        <v>1115</v>
      </c>
      <c r="AS21" s="75" t="s">
        <v>1115</v>
      </c>
      <c r="AT21" s="53">
        <v>5</v>
      </c>
      <c r="AU21" s="53">
        <v>5</v>
      </c>
      <c r="AV21" s="53">
        <v>5</v>
      </c>
      <c r="AW21" s="53">
        <v>5</v>
      </c>
      <c r="AX21" s="37" t="s">
        <v>1030</v>
      </c>
      <c r="AY21" s="37" t="s">
        <v>1030</v>
      </c>
      <c r="AZ21" s="37" t="s">
        <v>1030</v>
      </c>
      <c r="BA21" s="37" t="s">
        <v>1030</v>
      </c>
      <c r="BB21" s="38" t="s">
        <v>1032</v>
      </c>
      <c r="BC21" s="38" t="s">
        <v>1115</v>
      </c>
      <c r="BD21" s="48" t="s">
        <v>1115</v>
      </c>
      <c r="BE21" s="55">
        <v>0.90600000000000003</v>
      </c>
      <c r="BF21" s="55" t="s">
        <v>1115</v>
      </c>
      <c r="BG21" s="55" t="s">
        <v>1115</v>
      </c>
      <c r="BH21" s="55" t="s">
        <v>1115</v>
      </c>
      <c r="BI21" s="55" t="s">
        <v>1115</v>
      </c>
      <c r="BJ21" s="55" t="s">
        <v>1115</v>
      </c>
      <c r="BK21" s="55" t="s">
        <v>1115</v>
      </c>
      <c r="BL21" s="55">
        <v>9.4E-2</v>
      </c>
      <c r="BM21" s="55" t="s">
        <v>1115</v>
      </c>
      <c r="BN21" s="55" t="s">
        <v>1115</v>
      </c>
      <c r="BO21" s="55" t="s">
        <v>1115</v>
      </c>
      <c r="BP21" s="55" t="s">
        <v>1115</v>
      </c>
      <c r="BQ21" s="55" t="s">
        <v>1115</v>
      </c>
      <c r="BR21" s="55" t="s">
        <v>1115</v>
      </c>
      <c r="BS21" s="78" t="s">
        <v>1115</v>
      </c>
      <c r="BT21" s="50" t="s">
        <v>1115</v>
      </c>
      <c r="BU21" s="50" t="s">
        <v>1115</v>
      </c>
      <c r="BV21" s="50" t="s">
        <v>1115</v>
      </c>
      <c r="BW21" s="50" t="s">
        <v>1115</v>
      </c>
      <c r="BX21" s="38" t="s">
        <v>1115</v>
      </c>
      <c r="BY21" s="79" t="s">
        <v>1216</v>
      </c>
      <c r="BZ21" s="38" t="s">
        <v>1222</v>
      </c>
      <c r="CA21" s="50">
        <v>4.2</v>
      </c>
      <c r="CB21" s="50" t="s">
        <v>1115</v>
      </c>
      <c r="CC21" s="50" t="s">
        <v>1115</v>
      </c>
      <c r="CD21" s="50" t="s">
        <v>1115</v>
      </c>
      <c r="CE21" s="50" t="s">
        <v>1115</v>
      </c>
      <c r="CF21" s="50" t="s">
        <v>1115</v>
      </c>
      <c r="CG21" s="79" t="s">
        <v>1165</v>
      </c>
      <c r="CH21" s="60">
        <v>43466</v>
      </c>
      <c r="CI21" s="58" t="s">
        <v>1115</v>
      </c>
      <c r="CJ21" s="58" t="s">
        <v>1115</v>
      </c>
      <c r="CK21" s="58" t="s">
        <v>1115</v>
      </c>
      <c r="CL21" s="58" t="s">
        <v>1115</v>
      </c>
      <c r="CM21" s="80" t="s">
        <v>1115</v>
      </c>
      <c r="CN21" s="93" t="s">
        <v>1115</v>
      </c>
      <c r="CO21" s="38" t="s">
        <v>1169</v>
      </c>
      <c r="CP21" s="50">
        <v>191730972</v>
      </c>
      <c r="CQ21" s="50" t="s">
        <v>1115</v>
      </c>
      <c r="CR21" s="50" t="s">
        <v>1115</v>
      </c>
      <c r="CS21" s="50" t="s">
        <v>1115</v>
      </c>
      <c r="CT21" s="50" t="s">
        <v>1115</v>
      </c>
      <c r="CU21" s="50" t="s">
        <v>1115</v>
      </c>
      <c r="CV21" s="50" t="s">
        <v>1115</v>
      </c>
      <c r="CW21" s="50" t="s">
        <v>1030</v>
      </c>
      <c r="CX21" s="50" t="s">
        <v>1115</v>
      </c>
      <c r="CY21" s="81" t="s">
        <v>1115</v>
      </c>
      <c r="CZ21" s="50" t="s">
        <v>1115</v>
      </c>
      <c r="DA21" s="50" t="s">
        <v>1115</v>
      </c>
      <c r="DB21" s="50" t="s">
        <v>1115</v>
      </c>
      <c r="DC21" s="50" t="s">
        <v>1115</v>
      </c>
      <c r="DD21" s="50" t="s">
        <v>1030</v>
      </c>
      <c r="DE21" s="50" t="s">
        <v>1115</v>
      </c>
      <c r="DF21" s="50" t="s">
        <v>1115</v>
      </c>
      <c r="DG21" s="50" t="s">
        <v>1115</v>
      </c>
      <c r="DH21" s="50" t="s">
        <v>1115</v>
      </c>
      <c r="DI21" s="50" t="s">
        <v>1115</v>
      </c>
      <c r="DJ21" s="50" t="s">
        <v>1115</v>
      </c>
      <c r="DK21" s="50" t="s">
        <v>1030</v>
      </c>
      <c r="DL21" s="50" t="s">
        <v>1115</v>
      </c>
      <c r="DM21" s="50" t="s">
        <v>1115</v>
      </c>
      <c r="DN21" s="38" t="s">
        <v>1115</v>
      </c>
      <c r="DO21" s="81" t="s">
        <v>1115</v>
      </c>
      <c r="DP21" s="57" t="s">
        <v>1115</v>
      </c>
      <c r="DQ21" s="38" t="s">
        <v>1115</v>
      </c>
      <c r="DR21" s="82">
        <v>1215403</v>
      </c>
      <c r="DS21" s="38" t="s">
        <v>1115</v>
      </c>
      <c r="DT21" s="82" t="s">
        <v>1115</v>
      </c>
      <c r="DU21" s="58" t="s">
        <v>1115</v>
      </c>
      <c r="DV21" s="82" t="s">
        <v>1115</v>
      </c>
      <c r="DW21" s="57" t="s">
        <v>1115</v>
      </c>
      <c r="DX21" s="38" t="s">
        <v>1115</v>
      </c>
      <c r="DY21" s="83">
        <v>0</v>
      </c>
      <c r="DZ21" s="52">
        <v>3.8600000000000002E-2</v>
      </c>
      <c r="EA21" s="83">
        <v>0</v>
      </c>
      <c r="EB21" s="83">
        <v>0</v>
      </c>
      <c r="EC21" s="83">
        <v>0</v>
      </c>
      <c r="ED21" s="52" t="s">
        <v>1115</v>
      </c>
      <c r="EE21" s="52" t="s">
        <v>1115</v>
      </c>
      <c r="EF21" s="52" t="s">
        <v>1115</v>
      </c>
      <c r="EG21" s="52" t="s">
        <v>1115</v>
      </c>
      <c r="EH21" s="52" t="s">
        <v>1115</v>
      </c>
      <c r="EI21" s="52" t="s">
        <v>1115</v>
      </c>
      <c r="EJ21" s="52" t="s">
        <v>1115</v>
      </c>
      <c r="EK21" s="52" t="s">
        <v>1115</v>
      </c>
      <c r="EL21" s="52" t="s">
        <v>1115</v>
      </c>
      <c r="EM21" s="52" t="s">
        <v>1115</v>
      </c>
      <c r="EN21" s="52" t="s">
        <v>1115</v>
      </c>
      <c r="EO21" s="52" t="s">
        <v>1115</v>
      </c>
      <c r="EP21" s="52" t="s">
        <v>1115</v>
      </c>
      <c r="EQ21" s="52" t="s">
        <v>1115</v>
      </c>
      <c r="ER21" s="52" t="s">
        <v>1115</v>
      </c>
      <c r="ES21" s="52" t="s">
        <v>1115</v>
      </c>
      <c r="ET21" s="52" t="s">
        <v>1115</v>
      </c>
      <c r="EU21" s="52" t="s">
        <v>1115</v>
      </c>
      <c r="EV21" s="52" t="s">
        <v>1115</v>
      </c>
      <c r="EW21" s="52" t="s">
        <v>1115</v>
      </c>
      <c r="EX21" s="52" t="s">
        <v>1115</v>
      </c>
      <c r="EY21" s="52" t="s">
        <v>1115</v>
      </c>
      <c r="EZ21" s="52" t="s">
        <v>1115</v>
      </c>
      <c r="FA21" s="52" t="s">
        <v>1115</v>
      </c>
      <c r="FB21" s="52" t="s">
        <v>1115</v>
      </c>
      <c r="FC21" s="52" t="s">
        <v>1115</v>
      </c>
      <c r="FD21" s="52" t="s">
        <v>1115</v>
      </c>
      <c r="FE21" s="52" t="s">
        <v>1115</v>
      </c>
      <c r="FF21" s="52" t="s">
        <v>1115</v>
      </c>
      <c r="FG21" s="52" t="s">
        <v>1115</v>
      </c>
      <c r="FH21" s="88">
        <v>27422080</v>
      </c>
      <c r="FI21" s="88">
        <v>8237650</v>
      </c>
      <c r="FJ21" s="88">
        <v>1138045</v>
      </c>
      <c r="FK21" s="88">
        <v>2312860</v>
      </c>
      <c r="FL21" s="88">
        <v>1459107</v>
      </c>
      <c r="FM21" s="88">
        <v>37553531</v>
      </c>
      <c r="FN21" s="88" t="s">
        <v>1115</v>
      </c>
      <c r="FO21" s="88" t="s">
        <v>1115</v>
      </c>
      <c r="FP21" s="88" t="s">
        <v>1115</v>
      </c>
      <c r="FQ21" s="88" t="s">
        <v>1115</v>
      </c>
      <c r="FR21" s="88" t="s">
        <v>1115</v>
      </c>
      <c r="FS21" s="88" t="s">
        <v>1115</v>
      </c>
      <c r="FT21" s="88" t="s">
        <v>1115</v>
      </c>
      <c r="FU21" s="88" t="s">
        <v>1115</v>
      </c>
      <c r="FV21" s="88" t="s">
        <v>1115</v>
      </c>
      <c r="FW21" s="88" t="s">
        <v>1115</v>
      </c>
      <c r="FX21" s="88" t="s">
        <v>1115</v>
      </c>
      <c r="FY21" s="88" t="s">
        <v>1115</v>
      </c>
      <c r="FZ21" s="88" t="s">
        <v>1115</v>
      </c>
      <c r="GA21" s="88" t="s">
        <v>1115</v>
      </c>
      <c r="GB21" s="88" t="s">
        <v>1115</v>
      </c>
      <c r="GC21" s="88" t="s">
        <v>1115</v>
      </c>
      <c r="GD21" s="88" t="s">
        <v>1115</v>
      </c>
      <c r="GE21" s="88" t="s">
        <v>1115</v>
      </c>
      <c r="GF21" s="88" t="s">
        <v>1115</v>
      </c>
      <c r="GG21" s="88" t="s">
        <v>1115</v>
      </c>
      <c r="GH21" s="88" t="s">
        <v>1115</v>
      </c>
      <c r="GI21" s="88" t="s">
        <v>1115</v>
      </c>
      <c r="GJ21" s="88" t="s">
        <v>1115</v>
      </c>
      <c r="GK21" s="88" t="s">
        <v>1115</v>
      </c>
      <c r="GL21" s="88" t="s">
        <v>1115</v>
      </c>
      <c r="GM21" s="88" t="s">
        <v>1115</v>
      </c>
      <c r="GN21" s="88" t="s">
        <v>1115</v>
      </c>
      <c r="GO21" s="88" t="s">
        <v>1115</v>
      </c>
      <c r="GP21" s="88" t="s">
        <v>1115</v>
      </c>
      <c r="GQ21" s="88" t="s">
        <v>1115</v>
      </c>
      <c r="GR21" s="88" t="s">
        <v>1115</v>
      </c>
      <c r="GS21" s="88" t="s">
        <v>1115</v>
      </c>
      <c r="GT21" s="88" t="s">
        <v>1115</v>
      </c>
      <c r="GU21" s="88" t="s">
        <v>1115</v>
      </c>
      <c r="GV21" s="88" t="s">
        <v>1115</v>
      </c>
      <c r="GW21" s="88" t="s">
        <v>1115</v>
      </c>
      <c r="GX21" s="49">
        <v>0</v>
      </c>
      <c r="GY21" s="38" t="s">
        <v>1115</v>
      </c>
      <c r="GZ21" s="49">
        <v>1</v>
      </c>
      <c r="HA21" s="49">
        <v>1</v>
      </c>
      <c r="HB21" s="49" t="s">
        <v>1241</v>
      </c>
      <c r="HC21" s="49">
        <v>0.5</v>
      </c>
      <c r="HD21" s="38" t="s">
        <v>1273</v>
      </c>
      <c r="HE21" s="89" t="s">
        <v>1189</v>
      </c>
      <c r="HF21" s="89" t="s">
        <v>1189</v>
      </c>
      <c r="HG21" s="89" t="s">
        <v>1189</v>
      </c>
      <c r="HH21" s="89" t="s">
        <v>1189</v>
      </c>
      <c r="HI21" s="89" t="s">
        <v>1189</v>
      </c>
      <c r="HJ21" s="55" t="s">
        <v>1115</v>
      </c>
      <c r="HK21" s="55" t="s">
        <v>1115</v>
      </c>
      <c r="HL21" s="55" t="s">
        <v>1115</v>
      </c>
      <c r="HM21" s="55" t="s">
        <v>1115</v>
      </c>
      <c r="HN21" s="55" t="s">
        <v>1115</v>
      </c>
      <c r="HO21" s="55" t="s">
        <v>1115</v>
      </c>
      <c r="HP21" s="55" t="s">
        <v>1115</v>
      </c>
      <c r="HQ21" s="55" t="s">
        <v>1115</v>
      </c>
      <c r="HR21" s="55" t="s">
        <v>1115</v>
      </c>
      <c r="HS21" s="55" t="s">
        <v>1115</v>
      </c>
      <c r="HT21" s="55" t="s">
        <v>1115</v>
      </c>
      <c r="HU21" s="55" t="s">
        <v>1115</v>
      </c>
      <c r="HV21" s="55" t="s">
        <v>1115</v>
      </c>
      <c r="HW21" s="55" t="s">
        <v>1115</v>
      </c>
      <c r="HX21" s="55" t="s">
        <v>1115</v>
      </c>
      <c r="HY21" s="55" t="s">
        <v>1115</v>
      </c>
      <c r="HZ21" s="55" t="s">
        <v>1115</v>
      </c>
      <c r="IA21" s="55" t="s">
        <v>1115</v>
      </c>
      <c r="IB21" s="55" t="s">
        <v>1115</v>
      </c>
      <c r="IC21" s="55" t="s">
        <v>1115</v>
      </c>
      <c r="ID21" s="55" t="s">
        <v>1115</v>
      </c>
      <c r="IE21" s="55" t="s">
        <v>1115</v>
      </c>
      <c r="IF21" s="55" t="s">
        <v>1115</v>
      </c>
      <c r="IG21" s="55" t="s">
        <v>1115</v>
      </c>
      <c r="IH21" s="55" t="s">
        <v>1115</v>
      </c>
      <c r="II21" s="55" t="s">
        <v>1115</v>
      </c>
      <c r="IJ21" s="55" t="s">
        <v>1115</v>
      </c>
      <c r="IK21" s="55" t="s">
        <v>1115</v>
      </c>
      <c r="IL21" s="55" t="s">
        <v>1115</v>
      </c>
      <c r="IM21" s="55" t="s">
        <v>1115</v>
      </c>
      <c r="IN21" s="55" t="s">
        <v>1115</v>
      </c>
      <c r="IO21" s="55" t="s">
        <v>1115</v>
      </c>
      <c r="IP21" s="55" t="s">
        <v>1115</v>
      </c>
      <c r="IQ21" s="55" t="s">
        <v>1115</v>
      </c>
      <c r="IR21" s="55" t="s">
        <v>1115</v>
      </c>
      <c r="IS21" s="55" t="s">
        <v>1115</v>
      </c>
      <c r="IT21" s="38" t="s">
        <v>1033</v>
      </c>
      <c r="IU21" s="91" t="s">
        <v>1191</v>
      </c>
      <c r="IV21" s="38" t="s">
        <v>1033</v>
      </c>
      <c r="IW21" s="91" t="s">
        <v>1192</v>
      </c>
      <c r="IX21" s="38" t="s">
        <v>1033</v>
      </c>
      <c r="IY21" s="38">
        <v>2011</v>
      </c>
      <c r="IZ21" s="38" t="s">
        <v>1030</v>
      </c>
      <c r="JA21" s="38" t="s">
        <v>1195</v>
      </c>
      <c r="JB21" s="37">
        <v>4746347</v>
      </c>
      <c r="JC21" s="37" t="s">
        <v>1030</v>
      </c>
      <c r="JD21" s="38">
        <v>28</v>
      </c>
      <c r="JE21" s="90">
        <v>0.251</v>
      </c>
      <c r="JF21" s="90">
        <v>2.1999999999999999E-2</v>
      </c>
      <c r="JG21" s="90">
        <v>0.28899999999999998</v>
      </c>
      <c r="JH21" s="90">
        <v>0.38500000000000001</v>
      </c>
      <c r="JI21" s="90">
        <v>4.9000000000000002E-2</v>
      </c>
      <c r="JJ21" s="90">
        <v>3.9999999999999897E-3</v>
      </c>
      <c r="JK21" s="38" t="s">
        <v>27</v>
      </c>
      <c r="JL21" s="38" t="s">
        <v>1115</v>
      </c>
      <c r="JM21" s="38" t="s">
        <v>1115</v>
      </c>
      <c r="JN21" s="38" t="s">
        <v>1115</v>
      </c>
      <c r="JO21" s="38" t="s">
        <v>1115</v>
      </c>
      <c r="JP21" s="38" t="s">
        <v>1115</v>
      </c>
      <c r="JQ21" s="38" t="s">
        <v>1115</v>
      </c>
      <c r="JR21" s="38" t="s">
        <v>1033</v>
      </c>
      <c r="JS21" s="38" t="s">
        <v>1200</v>
      </c>
      <c r="JT21" s="38" t="s">
        <v>1204</v>
      </c>
      <c r="JU21" s="38" t="s">
        <v>1063</v>
      </c>
      <c r="JV21" s="38" t="s">
        <v>1115</v>
      </c>
      <c r="JW21" s="38" t="s">
        <v>1115</v>
      </c>
      <c r="JX21" s="38" t="s">
        <v>1115</v>
      </c>
      <c r="JY21" s="38" t="s">
        <v>1115</v>
      </c>
      <c r="JZ21" s="38" t="s">
        <v>1115</v>
      </c>
      <c r="KA21" s="38" t="s">
        <v>1115</v>
      </c>
      <c r="KB21" s="38" t="s">
        <v>1041</v>
      </c>
      <c r="KC21" s="38" t="s">
        <v>1115</v>
      </c>
      <c r="KD21" s="38" t="s">
        <v>1115</v>
      </c>
      <c r="KE21" s="38" t="s">
        <v>1115</v>
      </c>
      <c r="KF21" s="38" t="s">
        <v>1115</v>
      </c>
      <c r="KG21" s="38" t="s">
        <v>1115</v>
      </c>
      <c r="KH21" s="38" t="s">
        <v>1115</v>
      </c>
      <c r="KI21" s="38" t="s">
        <v>1033</v>
      </c>
      <c r="KJ21" s="38" t="s">
        <v>1115</v>
      </c>
      <c r="KK21" s="38" t="s">
        <v>1115</v>
      </c>
      <c r="KL21" s="38" t="s">
        <v>1115</v>
      </c>
      <c r="KM21" s="38" t="s">
        <v>1115</v>
      </c>
      <c r="KN21" s="38" t="s">
        <v>1115</v>
      </c>
      <c r="KO21" s="38" t="s">
        <v>1115</v>
      </c>
      <c r="KP21" s="38">
        <v>15</v>
      </c>
      <c r="KQ21" s="60">
        <v>47331</v>
      </c>
      <c r="KR21" s="38" t="s">
        <v>1115</v>
      </c>
      <c r="KS21" s="60" t="s">
        <v>1115</v>
      </c>
      <c r="KT21" s="38" t="s">
        <v>1115</v>
      </c>
      <c r="KU21" s="60" t="s">
        <v>1115</v>
      </c>
      <c r="KV21" s="38" t="s">
        <v>1115</v>
      </c>
      <c r="KW21" s="38" t="s">
        <v>1115</v>
      </c>
      <c r="KX21" s="38" t="s">
        <v>1115</v>
      </c>
      <c r="KY21" s="38" t="s">
        <v>1115</v>
      </c>
      <c r="KZ21" s="38" t="s">
        <v>1115</v>
      </c>
      <c r="LA21" s="38" t="s">
        <v>1115</v>
      </c>
      <c r="LB21" s="38" t="s">
        <v>1115</v>
      </c>
      <c r="LC21" s="38" t="s">
        <v>1115</v>
      </c>
      <c r="LD21" s="38" t="s">
        <v>1042</v>
      </c>
      <c r="LE21" s="38" t="s">
        <v>1033</v>
      </c>
      <c r="LF21" s="38" t="s">
        <v>1033</v>
      </c>
      <c r="LG21" s="38" t="s">
        <v>1033</v>
      </c>
      <c r="LH21" s="38" t="s">
        <v>1033</v>
      </c>
      <c r="LI21" s="38" t="s">
        <v>1033</v>
      </c>
      <c r="LJ21" s="38" t="s">
        <v>1032</v>
      </c>
      <c r="LK21" s="38" t="s">
        <v>1033</v>
      </c>
      <c r="LL21" s="38" t="s">
        <v>1207</v>
      </c>
      <c r="LM21" s="38" t="s">
        <v>1033</v>
      </c>
      <c r="LN21" s="91" t="s">
        <v>1208</v>
      </c>
    </row>
    <row r="22" spans="1:326" s="41" customFormat="1" x14ac:dyDescent="0.25">
      <c r="A22" s="38" t="s">
        <v>1151</v>
      </c>
      <c r="B22" s="38" t="s">
        <v>1150</v>
      </c>
      <c r="C22" s="38" t="s">
        <v>1162</v>
      </c>
      <c r="D22" s="47">
        <v>44</v>
      </c>
      <c r="E22" s="47">
        <v>162</v>
      </c>
      <c r="F22" s="47">
        <v>44</v>
      </c>
      <c r="G22" s="47">
        <v>137</v>
      </c>
      <c r="H22" s="47">
        <v>44</v>
      </c>
      <c r="I22" s="47">
        <v>137</v>
      </c>
      <c r="J22" s="38" t="s">
        <v>1033</v>
      </c>
      <c r="K22" s="38" t="s">
        <v>27</v>
      </c>
      <c r="L22" s="37">
        <v>4556</v>
      </c>
      <c r="M22" s="37">
        <v>90</v>
      </c>
      <c r="N22" s="75" t="s">
        <v>1030</v>
      </c>
      <c r="O22" s="37">
        <v>3897</v>
      </c>
      <c r="P22" s="37">
        <v>197</v>
      </c>
      <c r="Q22" s="37">
        <v>196</v>
      </c>
      <c r="R22" s="37" t="s">
        <v>1115</v>
      </c>
      <c r="S22" s="37" t="s">
        <v>1115</v>
      </c>
      <c r="T22" s="37" t="s">
        <v>1115</v>
      </c>
      <c r="U22" s="37">
        <v>27</v>
      </c>
      <c r="V22" s="76" t="s">
        <v>1159</v>
      </c>
      <c r="W22" s="37">
        <v>2000</v>
      </c>
      <c r="X22" s="37" t="s">
        <v>1115</v>
      </c>
      <c r="Y22" s="37" t="s">
        <v>1115</v>
      </c>
      <c r="Z22" s="37">
        <v>994</v>
      </c>
      <c r="AA22" s="37" t="s">
        <v>1115</v>
      </c>
      <c r="AB22" s="37">
        <v>45</v>
      </c>
      <c r="AC22" s="77">
        <v>88.3</v>
      </c>
      <c r="AD22" s="77">
        <v>248.5</v>
      </c>
      <c r="AE22" s="37" t="s">
        <v>1115</v>
      </c>
      <c r="AF22" s="77">
        <v>8.9</v>
      </c>
      <c r="AG22" s="37" t="s">
        <v>1115</v>
      </c>
      <c r="AH22" s="37">
        <v>299609872</v>
      </c>
      <c r="AI22" s="37">
        <v>20789991</v>
      </c>
      <c r="AJ22" s="37">
        <v>25946738</v>
      </c>
      <c r="AK22" s="37" t="s">
        <v>1115</v>
      </c>
      <c r="AL22" s="37">
        <v>236894</v>
      </c>
      <c r="AM22" s="37" t="s">
        <v>1115</v>
      </c>
      <c r="AN22" s="75">
        <v>7.17</v>
      </c>
      <c r="AO22" s="75">
        <v>7.75</v>
      </c>
      <c r="AP22" s="75">
        <v>12</v>
      </c>
      <c r="AQ22" s="75" t="s">
        <v>1115</v>
      </c>
      <c r="AR22" s="75">
        <v>4.3</v>
      </c>
      <c r="AS22" s="75" t="s">
        <v>1115</v>
      </c>
      <c r="AT22" s="53">
        <v>44</v>
      </c>
      <c r="AU22" s="53">
        <v>44</v>
      </c>
      <c r="AV22" s="53">
        <v>44</v>
      </c>
      <c r="AW22" s="53">
        <v>44</v>
      </c>
      <c r="AX22" s="37">
        <v>162</v>
      </c>
      <c r="AY22" s="37">
        <v>162</v>
      </c>
      <c r="AZ22" s="37">
        <v>162</v>
      </c>
      <c r="BA22" s="37">
        <v>162</v>
      </c>
      <c r="BB22" s="38" t="s">
        <v>1032</v>
      </c>
      <c r="BC22" s="38" t="s">
        <v>1115</v>
      </c>
      <c r="BD22" s="48" t="s">
        <v>1115</v>
      </c>
      <c r="BE22" s="55">
        <v>0.91720000000000002</v>
      </c>
      <c r="BF22" s="55">
        <v>0.95269999999999999</v>
      </c>
      <c r="BG22" s="55">
        <v>0.97230000000000005</v>
      </c>
      <c r="BH22" s="55" t="s">
        <v>1115</v>
      </c>
      <c r="BI22" s="55" t="s">
        <v>1115</v>
      </c>
      <c r="BJ22" s="55" t="s">
        <v>1030</v>
      </c>
      <c r="BK22" s="55" t="s">
        <v>1115</v>
      </c>
      <c r="BL22" s="55">
        <v>8.2799999999999999E-2</v>
      </c>
      <c r="BM22" s="55">
        <v>4.7300000000000002E-2</v>
      </c>
      <c r="BN22" s="55">
        <v>2.7699999999999999E-2</v>
      </c>
      <c r="BO22" s="55" t="s">
        <v>1115</v>
      </c>
      <c r="BP22" s="55" t="s">
        <v>1115</v>
      </c>
      <c r="BQ22" s="55" t="s">
        <v>1115</v>
      </c>
      <c r="BR22" s="55" t="s">
        <v>1030</v>
      </c>
      <c r="BS22" s="78">
        <v>4.3</v>
      </c>
      <c r="BT22" s="50">
        <v>4.3</v>
      </c>
      <c r="BU22" s="50" t="s">
        <v>1115</v>
      </c>
      <c r="BV22" s="50" t="s">
        <v>1115</v>
      </c>
      <c r="BW22" s="50" t="s">
        <v>1115</v>
      </c>
      <c r="BX22" s="50">
        <v>4.3</v>
      </c>
      <c r="BY22" s="79" t="s">
        <v>1214</v>
      </c>
      <c r="BZ22" s="38" t="s">
        <v>1219</v>
      </c>
      <c r="CA22" s="50">
        <v>4.3499999999999996</v>
      </c>
      <c r="CB22" s="50">
        <v>4</v>
      </c>
      <c r="CC22" s="50" t="s">
        <v>1115</v>
      </c>
      <c r="CD22" s="50" t="s">
        <v>1115</v>
      </c>
      <c r="CE22" s="50" t="s">
        <v>1115</v>
      </c>
      <c r="CF22" s="50">
        <v>4</v>
      </c>
      <c r="CG22" s="79" t="s">
        <v>1163</v>
      </c>
      <c r="CH22" s="60">
        <v>43466</v>
      </c>
      <c r="CI22" s="60">
        <v>43466</v>
      </c>
      <c r="CJ22" s="60">
        <v>43466</v>
      </c>
      <c r="CK22" s="58" t="s">
        <v>1115</v>
      </c>
      <c r="CL22" s="58" t="s">
        <v>1115</v>
      </c>
      <c r="CM22" s="80" t="s">
        <v>1115</v>
      </c>
      <c r="CN22" s="60">
        <v>43466</v>
      </c>
      <c r="CO22" s="38" t="s">
        <v>1168</v>
      </c>
      <c r="CP22" s="50">
        <v>2161470937</v>
      </c>
      <c r="CQ22" s="50">
        <v>2319035624</v>
      </c>
      <c r="CR22" s="81" t="s">
        <v>1229</v>
      </c>
      <c r="CS22" s="50" t="s">
        <v>1115</v>
      </c>
      <c r="CT22" s="50" t="s">
        <v>1115</v>
      </c>
      <c r="CU22" s="50" t="s">
        <v>1115</v>
      </c>
      <c r="CV22" s="50">
        <v>8645050</v>
      </c>
      <c r="CW22" s="50" t="s">
        <v>1030</v>
      </c>
      <c r="CX22" s="50">
        <v>1270441488</v>
      </c>
      <c r="CY22" s="81" t="s">
        <v>1230</v>
      </c>
      <c r="CZ22" s="50" t="s">
        <v>1115</v>
      </c>
      <c r="DA22" s="50" t="s">
        <v>1115</v>
      </c>
      <c r="DB22" s="50" t="s">
        <v>1115</v>
      </c>
      <c r="DC22" s="50">
        <v>4412163</v>
      </c>
      <c r="DD22" s="50" t="s">
        <v>1030</v>
      </c>
      <c r="DE22" s="50">
        <v>832966150</v>
      </c>
      <c r="DF22" s="81" t="s">
        <v>1231</v>
      </c>
      <c r="DG22" s="50" t="s">
        <v>1115</v>
      </c>
      <c r="DH22" s="50" t="s">
        <v>1115</v>
      </c>
      <c r="DI22" s="50" t="s">
        <v>1115</v>
      </c>
      <c r="DJ22" s="50">
        <v>3530278</v>
      </c>
      <c r="DK22" s="50">
        <v>975564</v>
      </c>
      <c r="DL22" s="50">
        <v>79812190</v>
      </c>
      <c r="DM22" s="50">
        <v>14085960</v>
      </c>
      <c r="DN22" s="38" t="s">
        <v>1115</v>
      </c>
      <c r="DO22" s="81" t="s">
        <v>1115</v>
      </c>
      <c r="DP22" s="57" t="s">
        <v>1115</v>
      </c>
      <c r="DQ22" s="38" t="s">
        <v>1030</v>
      </c>
      <c r="DR22" s="82">
        <v>5741042</v>
      </c>
      <c r="DS22" s="38">
        <v>357663149</v>
      </c>
      <c r="DT22" s="82">
        <v>67714040</v>
      </c>
      <c r="DU22" s="58" t="s">
        <v>1115</v>
      </c>
      <c r="DV22" s="82" t="s">
        <v>1115</v>
      </c>
      <c r="DW22" s="57" t="s">
        <v>1115</v>
      </c>
      <c r="DX22" s="82">
        <v>881885</v>
      </c>
      <c r="DY22" s="83">
        <v>0</v>
      </c>
      <c r="DZ22" s="84" t="s">
        <v>1160</v>
      </c>
      <c r="EA22" s="83">
        <v>0</v>
      </c>
      <c r="EB22" s="83">
        <v>0</v>
      </c>
      <c r="EC22" s="83">
        <v>0</v>
      </c>
      <c r="ED22" s="59">
        <v>0</v>
      </c>
      <c r="EE22" s="85" t="s">
        <v>1232</v>
      </c>
      <c r="EF22" s="85" t="s">
        <v>1233</v>
      </c>
      <c r="EG22" s="85" t="s">
        <v>1234</v>
      </c>
      <c r="EH22" s="86" t="s">
        <v>1175</v>
      </c>
      <c r="EI22" s="59">
        <v>0</v>
      </c>
      <c r="EJ22" s="59">
        <v>0</v>
      </c>
      <c r="EK22" s="59">
        <v>0</v>
      </c>
      <c r="EL22" s="59">
        <v>0</v>
      </c>
      <c r="EM22" s="87">
        <v>0.02</v>
      </c>
      <c r="EN22" s="52" t="s">
        <v>1115</v>
      </c>
      <c r="EO22" s="52" t="s">
        <v>1115</v>
      </c>
      <c r="EP22" s="52" t="s">
        <v>1115</v>
      </c>
      <c r="EQ22" s="52" t="s">
        <v>1115</v>
      </c>
      <c r="ER22" s="52" t="s">
        <v>1115</v>
      </c>
      <c r="ES22" s="52" t="s">
        <v>1115</v>
      </c>
      <c r="ET22" s="52" t="s">
        <v>1115</v>
      </c>
      <c r="EU22" s="52" t="s">
        <v>1115</v>
      </c>
      <c r="EV22" s="52" t="s">
        <v>1115</v>
      </c>
      <c r="EW22" s="52" t="s">
        <v>1115</v>
      </c>
      <c r="EX22" s="52" t="s">
        <v>1115</v>
      </c>
      <c r="EY22" s="52" t="s">
        <v>1115</v>
      </c>
      <c r="EZ22" s="52" t="s">
        <v>1115</v>
      </c>
      <c r="FA22" s="52" t="s">
        <v>1115</v>
      </c>
      <c r="FB22" s="52" t="s">
        <v>1115</v>
      </c>
      <c r="FC22" s="59">
        <v>0</v>
      </c>
      <c r="FD22" s="59">
        <v>0</v>
      </c>
      <c r="FE22" s="59">
        <v>0</v>
      </c>
      <c r="FF22" s="59">
        <v>0</v>
      </c>
      <c r="FG22" s="87">
        <v>0.02</v>
      </c>
      <c r="FH22" s="88">
        <v>191387458</v>
      </c>
      <c r="FI22" s="88">
        <v>190072839</v>
      </c>
      <c r="FJ22" s="88">
        <v>22680857</v>
      </c>
      <c r="FK22" s="88">
        <v>20840339</v>
      </c>
      <c r="FL22" s="88">
        <v>81202166</v>
      </c>
      <c r="FM22" s="88">
        <v>419311663</v>
      </c>
      <c r="FN22" s="88">
        <v>194797903</v>
      </c>
      <c r="FO22" s="88">
        <v>22364614</v>
      </c>
      <c r="FP22" s="88">
        <v>87901983</v>
      </c>
      <c r="FQ22" s="88">
        <v>614448548</v>
      </c>
      <c r="FR22" s="88">
        <v>106339732</v>
      </c>
      <c r="FS22" s="88">
        <v>126659632</v>
      </c>
      <c r="FT22" s="88" t="s">
        <v>1235</v>
      </c>
      <c r="FU22" s="88" t="s">
        <v>1236</v>
      </c>
      <c r="FV22" s="88" t="s">
        <v>1237</v>
      </c>
      <c r="FW22" s="88" t="s">
        <v>1238</v>
      </c>
      <c r="FX22" s="88" t="s">
        <v>1239</v>
      </c>
      <c r="FY22" s="88" t="s">
        <v>1240</v>
      </c>
      <c r="FZ22" s="88" t="s">
        <v>1115</v>
      </c>
      <c r="GA22" s="88" t="s">
        <v>1115</v>
      </c>
      <c r="GB22" s="88" t="s">
        <v>1115</v>
      </c>
      <c r="GC22" s="88" t="s">
        <v>1115</v>
      </c>
      <c r="GD22" s="88" t="s">
        <v>1115</v>
      </c>
      <c r="GE22" s="88" t="s">
        <v>1115</v>
      </c>
      <c r="GF22" s="88" t="s">
        <v>1115</v>
      </c>
      <c r="GG22" s="88" t="s">
        <v>1115</v>
      </c>
      <c r="GH22" s="88" t="s">
        <v>1115</v>
      </c>
      <c r="GI22" s="88" t="s">
        <v>1115</v>
      </c>
      <c r="GJ22" s="88" t="s">
        <v>1115</v>
      </c>
      <c r="GK22" s="88" t="s">
        <v>1115</v>
      </c>
      <c r="GL22" s="88" t="s">
        <v>1115</v>
      </c>
      <c r="GM22" s="88" t="s">
        <v>1115</v>
      </c>
      <c r="GN22" s="88" t="s">
        <v>1115</v>
      </c>
      <c r="GO22" s="88" t="s">
        <v>1115</v>
      </c>
      <c r="GP22" s="88" t="s">
        <v>1115</v>
      </c>
      <c r="GQ22" s="88" t="s">
        <v>1115</v>
      </c>
      <c r="GR22" s="88">
        <v>724797</v>
      </c>
      <c r="GS22" s="88">
        <v>995227</v>
      </c>
      <c r="GT22" s="88">
        <v>377911</v>
      </c>
      <c r="GU22" s="88">
        <v>2499012</v>
      </c>
      <c r="GV22" s="88">
        <v>312356</v>
      </c>
      <c r="GW22" s="88">
        <v>657447</v>
      </c>
      <c r="GX22" s="49">
        <v>0</v>
      </c>
      <c r="GY22" s="38" t="s">
        <v>1115</v>
      </c>
      <c r="GZ22" s="49">
        <v>1</v>
      </c>
      <c r="HA22" s="49">
        <v>1</v>
      </c>
      <c r="HB22" s="49" t="s">
        <v>1241</v>
      </c>
      <c r="HC22" s="49">
        <v>0.5</v>
      </c>
      <c r="HD22" s="38" t="s">
        <v>1033</v>
      </c>
      <c r="HE22" s="89" t="s">
        <v>1184</v>
      </c>
      <c r="HF22" s="89" t="s">
        <v>1185</v>
      </c>
      <c r="HG22" s="89" t="s">
        <v>1186</v>
      </c>
      <c r="HH22" s="89" t="s">
        <v>1187</v>
      </c>
      <c r="HI22" s="89" t="s">
        <v>1188</v>
      </c>
      <c r="HJ22" s="55">
        <v>0.67200000000000004</v>
      </c>
      <c r="HK22" s="55">
        <v>0</v>
      </c>
      <c r="HL22" s="55">
        <v>0</v>
      </c>
      <c r="HM22" s="55">
        <v>6.9000000000000006E-2</v>
      </c>
      <c r="HN22" s="55">
        <v>0.01</v>
      </c>
      <c r="HO22" s="55">
        <v>0.249</v>
      </c>
      <c r="HP22" s="90">
        <v>0</v>
      </c>
      <c r="HQ22" s="90">
        <v>0.67200000000000004</v>
      </c>
      <c r="HR22" s="90">
        <v>0</v>
      </c>
      <c r="HS22" s="90">
        <v>0</v>
      </c>
      <c r="HT22" s="90">
        <v>6.9000000000000006E-2</v>
      </c>
      <c r="HU22" s="90">
        <v>0.01</v>
      </c>
      <c r="HV22" s="90">
        <v>0.249</v>
      </c>
      <c r="HW22" s="55" t="s">
        <v>1115</v>
      </c>
      <c r="HX22" s="55" t="s">
        <v>1115</v>
      </c>
      <c r="HY22" s="55" t="s">
        <v>1115</v>
      </c>
      <c r="HZ22" s="55" t="s">
        <v>1115</v>
      </c>
      <c r="IA22" s="55" t="s">
        <v>1115</v>
      </c>
      <c r="IB22" s="55" t="s">
        <v>1115</v>
      </c>
      <c r="IC22" s="55" t="s">
        <v>1115</v>
      </c>
      <c r="ID22" s="55" t="s">
        <v>1115</v>
      </c>
      <c r="IE22" s="55" t="s">
        <v>1115</v>
      </c>
      <c r="IF22" s="55" t="s">
        <v>1115</v>
      </c>
      <c r="IG22" s="55" t="s">
        <v>1115</v>
      </c>
      <c r="IH22" s="55" t="s">
        <v>1115</v>
      </c>
      <c r="II22" s="55" t="s">
        <v>1115</v>
      </c>
      <c r="IJ22" s="55" t="s">
        <v>1115</v>
      </c>
      <c r="IK22" s="55" t="s">
        <v>1115</v>
      </c>
      <c r="IL22" s="55" t="s">
        <v>1115</v>
      </c>
      <c r="IM22" s="55" t="s">
        <v>1115</v>
      </c>
      <c r="IN22" s="55" t="s">
        <v>1030</v>
      </c>
      <c r="IO22" s="55" t="s">
        <v>1030</v>
      </c>
      <c r="IP22" s="55" t="s">
        <v>1030</v>
      </c>
      <c r="IQ22" s="55" t="s">
        <v>1030</v>
      </c>
      <c r="IR22" s="55" t="s">
        <v>1030</v>
      </c>
      <c r="IS22" s="55" t="s">
        <v>1030</v>
      </c>
      <c r="IT22" s="38" t="s">
        <v>1033</v>
      </c>
      <c r="IU22" s="38" t="s">
        <v>1190</v>
      </c>
      <c r="IV22" s="38" t="s">
        <v>1033</v>
      </c>
      <c r="IW22" s="91" t="s">
        <v>1192</v>
      </c>
      <c r="IX22" s="38" t="s">
        <v>1033</v>
      </c>
      <c r="IY22" s="38">
        <v>2017</v>
      </c>
      <c r="IZ22" s="38">
        <v>10</v>
      </c>
      <c r="JA22" s="91" t="s">
        <v>1194</v>
      </c>
      <c r="JB22" s="37">
        <v>42006660</v>
      </c>
      <c r="JC22" s="38">
        <v>5.3</v>
      </c>
      <c r="JD22" s="38">
        <v>34</v>
      </c>
      <c r="JE22" s="90">
        <v>0.318</v>
      </c>
      <c r="JF22" s="90">
        <v>8.9999999999999993E-3</v>
      </c>
      <c r="JG22" s="90">
        <v>0.36399999999999999</v>
      </c>
      <c r="JH22" s="90">
        <v>0.27500000000000002</v>
      </c>
      <c r="JI22" s="90">
        <v>2.5000000000000001E-2</v>
      </c>
      <c r="JJ22" s="90">
        <v>8.9999999999999178E-3</v>
      </c>
      <c r="JK22" s="38" t="s">
        <v>1033</v>
      </c>
      <c r="JL22" s="38" t="s">
        <v>1030</v>
      </c>
      <c r="JM22" s="90">
        <v>2.1000000000000001E-2</v>
      </c>
      <c r="JN22" s="38" t="s">
        <v>1030</v>
      </c>
      <c r="JO22" s="38" t="s">
        <v>1030</v>
      </c>
      <c r="JP22" s="55" t="s">
        <v>1030</v>
      </c>
      <c r="JQ22" s="90">
        <v>3.0000000000000001E-3</v>
      </c>
      <c r="JR22" s="38" t="s">
        <v>1033</v>
      </c>
      <c r="JS22" s="38" t="s">
        <v>1199</v>
      </c>
      <c r="JT22" s="38" t="s">
        <v>1204</v>
      </c>
      <c r="JU22" s="38" t="s">
        <v>1063</v>
      </c>
      <c r="JV22" s="38" t="s">
        <v>1242</v>
      </c>
      <c r="JW22" s="38" t="s">
        <v>1036</v>
      </c>
      <c r="JX22" s="38" t="s">
        <v>1115</v>
      </c>
      <c r="JY22" s="38" t="s">
        <v>1115</v>
      </c>
      <c r="JZ22" s="38" t="s">
        <v>1115</v>
      </c>
      <c r="KA22" s="38" t="s">
        <v>1036</v>
      </c>
      <c r="KB22" s="92" t="s">
        <v>1205</v>
      </c>
      <c r="KC22" s="38" t="s">
        <v>1243</v>
      </c>
      <c r="KD22" s="38" t="s">
        <v>1115</v>
      </c>
      <c r="KE22" s="38" t="s">
        <v>1115</v>
      </c>
      <c r="KF22" s="38" t="s">
        <v>1115</v>
      </c>
      <c r="KG22" s="38" t="s">
        <v>1115</v>
      </c>
      <c r="KH22" s="38" t="s">
        <v>1115</v>
      </c>
      <c r="KI22" s="38" t="s">
        <v>1033</v>
      </c>
      <c r="KJ22" s="38" t="s">
        <v>1244</v>
      </c>
      <c r="KK22" s="38" t="s">
        <v>1115</v>
      </c>
      <c r="KL22" s="38" t="s">
        <v>1115</v>
      </c>
      <c r="KM22" s="38" t="s">
        <v>1115</v>
      </c>
      <c r="KN22" s="38" t="s">
        <v>1115</v>
      </c>
      <c r="KO22" s="38" t="s">
        <v>1115</v>
      </c>
      <c r="KP22" s="92" t="s">
        <v>1212</v>
      </c>
      <c r="KQ22" s="92" t="s">
        <v>1213</v>
      </c>
      <c r="KR22" s="38" t="s">
        <v>1245</v>
      </c>
      <c r="KS22" s="38" t="s">
        <v>1246</v>
      </c>
      <c r="KT22" s="38" t="s">
        <v>1115</v>
      </c>
      <c r="KU22" s="60" t="s">
        <v>1115</v>
      </c>
      <c r="KV22" s="38" t="s">
        <v>1115</v>
      </c>
      <c r="KW22" s="38" t="s">
        <v>1115</v>
      </c>
      <c r="KX22" s="38" t="s">
        <v>1115</v>
      </c>
      <c r="KY22" s="38" t="s">
        <v>1115</v>
      </c>
      <c r="KZ22" s="38" t="s">
        <v>1115</v>
      </c>
      <c r="LA22" s="38" t="s">
        <v>1115</v>
      </c>
      <c r="LB22" s="38" t="s">
        <v>1115</v>
      </c>
      <c r="LC22" s="38" t="s">
        <v>1115</v>
      </c>
      <c r="LD22" s="38" t="s">
        <v>1042</v>
      </c>
      <c r="LE22" s="38" t="s">
        <v>1033</v>
      </c>
      <c r="LF22" s="38" t="s">
        <v>1033</v>
      </c>
      <c r="LG22" s="38" t="s">
        <v>1033</v>
      </c>
      <c r="LH22" s="38" t="s">
        <v>1033</v>
      </c>
      <c r="LI22" s="38" t="s">
        <v>1033</v>
      </c>
      <c r="LJ22" s="38" t="s">
        <v>1032</v>
      </c>
      <c r="LK22" s="38" t="s">
        <v>1033</v>
      </c>
      <c r="LL22" s="38" t="s">
        <v>1207</v>
      </c>
      <c r="LM22" s="38" t="s">
        <v>1033</v>
      </c>
      <c r="LN22" s="91" t="s">
        <v>1208</v>
      </c>
    </row>
    <row r="23" spans="1:326" s="39" customFormat="1" ht="15.75" thickBot="1" x14ac:dyDescent="0.3">
      <c r="A23" s="38" t="s">
        <v>1151</v>
      </c>
      <c r="B23" s="38" t="s">
        <v>1155</v>
      </c>
      <c r="C23" s="38" t="s">
        <v>1079</v>
      </c>
      <c r="D23" s="47" t="s">
        <v>1030</v>
      </c>
      <c r="E23" s="47" t="s">
        <v>1115</v>
      </c>
      <c r="F23" s="47" t="s">
        <v>1030</v>
      </c>
      <c r="G23" s="47" t="s">
        <v>1115</v>
      </c>
      <c r="H23" s="47" t="s">
        <v>1030</v>
      </c>
      <c r="I23" s="47" t="s">
        <v>1115</v>
      </c>
      <c r="J23" s="38" t="s">
        <v>1033</v>
      </c>
      <c r="K23" s="38" t="s">
        <v>27</v>
      </c>
      <c r="L23" s="37">
        <v>182</v>
      </c>
      <c r="M23" s="37">
        <v>90</v>
      </c>
      <c r="N23" s="75" t="s">
        <v>1030</v>
      </c>
      <c r="O23" s="37">
        <v>99</v>
      </c>
      <c r="P23" s="37" t="s">
        <v>1115</v>
      </c>
      <c r="Q23" s="37" t="s">
        <v>1115</v>
      </c>
      <c r="R23" s="37" t="s">
        <v>1115</v>
      </c>
      <c r="S23" s="37" t="s">
        <v>1115</v>
      </c>
      <c r="T23" s="37" t="s">
        <v>1115</v>
      </c>
      <c r="U23" s="37" t="s">
        <v>1115</v>
      </c>
      <c r="V23" s="37" t="s">
        <v>1115</v>
      </c>
      <c r="W23" s="37" t="s">
        <v>1115</v>
      </c>
      <c r="X23" s="37" t="s">
        <v>1115</v>
      </c>
      <c r="Y23" s="37" t="s">
        <v>1115</v>
      </c>
      <c r="Z23" s="37" t="s">
        <v>1115</v>
      </c>
      <c r="AA23" s="37" t="s">
        <v>1115</v>
      </c>
      <c r="AB23" s="37" t="s">
        <v>1115</v>
      </c>
      <c r="AC23" s="77" t="s">
        <v>1115</v>
      </c>
      <c r="AD23" s="37" t="s">
        <v>1115</v>
      </c>
      <c r="AE23" s="37" t="s">
        <v>1115</v>
      </c>
      <c r="AF23" s="37" t="s">
        <v>1115</v>
      </c>
      <c r="AG23" s="37" t="s">
        <v>1115</v>
      </c>
      <c r="AH23" s="37">
        <v>13427939</v>
      </c>
      <c r="AI23" s="37" t="s">
        <v>1115</v>
      </c>
      <c r="AJ23" s="37" t="s">
        <v>1115</v>
      </c>
      <c r="AK23" s="37" t="s">
        <v>1115</v>
      </c>
      <c r="AL23" s="37" t="s">
        <v>1115</v>
      </c>
      <c r="AM23" s="37" t="s">
        <v>1115</v>
      </c>
      <c r="AN23" s="75">
        <v>8.93</v>
      </c>
      <c r="AO23" s="75" t="s">
        <v>1115</v>
      </c>
      <c r="AP23" s="75" t="s">
        <v>1115</v>
      </c>
      <c r="AQ23" s="75" t="s">
        <v>1115</v>
      </c>
      <c r="AR23" s="75" t="s">
        <v>1115</v>
      </c>
      <c r="AS23" s="75" t="s">
        <v>1115</v>
      </c>
      <c r="AT23" s="53" t="s">
        <v>1030</v>
      </c>
      <c r="AU23" s="53" t="s">
        <v>1030</v>
      </c>
      <c r="AV23" s="53" t="s">
        <v>1030</v>
      </c>
      <c r="AW23" s="53" t="s">
        <v>1030</v>
      </c>
      <c r="AX23" s="37" t="s">
        <v>1030</v>
      </c>
      <c r="AY23" s="37" t="s">
        <v>1030</v>
      </c>
      <c r="AZ23" s="37" t="s">
        <v>1030</v>
      </c>
      <c r="BA23" s="37" t="s">
        <v>1030</v>
      </c>
      <c r="BB23" s="38" t="s">
        <v>1032</v>
      </c>
      <c r="BC23" s="38" t="s">
        <v>1115</v>
      </c>
      <c r="BD23" s="48" t="s">
        <v>1115</v>
      </c>
      <c r="BE23" s="55">
        <v>1</v>
      </c>
      <c r="BF23" s="55" t="s">
        <v>1115</v>
      </c>
      <c r="BG23" s="55" t="s">
        <v>1115</v>
      </c>
      <c r="BH23" s="55" t="s">
        <v>1115</v>
      </c>
      <c r="BI23" s="55" t="s">
        <v>1115</v>
      </c>
      <c r="BJ23" s="55" t="s">
        <v>1115</v>
      </c>
      <c r="BK23" s="55" t="s">
        <v>1115</v>
      </c>
      <c r="BL23" s="55">
        <v>0</v>
      </c>
      <c r="BM23" s="55" t="s">
        <v>1115</v>
      </c>
      <c r="BN23" s="55" t="s">
        <v>1115</v>
      </c>
      <c r="BO23" s="55" t="s">
        <v>1115</v>
      </c>
      <c r="BP23" s="55" t="s">
        <v>1115</v>
      </c>
      <c r="BQ23" s="55" t="s">
        <v>1115</v>
      </c>
      <c r="BR23" s="55" t="s">
        <v>1115</v>
      </c>
      <c r="BS23" s="78" t="s">
        <v>1115</v>
      </c>
      <c r="BT23" s="50" t="s">
        <v>1115</v>
      </c>
      <c r="BU23" s="50" t="s">
        <v>1115</v>
      </c>
      <c r="BV23" s="50" t="s">
        <v>1115</v>
      </c>
      <c r="BW23" s="50" t="s">
        <v>1115</v>
      </c>
      <c r="BX23" s="38" t="s">
        <v>1115</v>
      </c>
      <c r="BY23" s="79" t="s">
        <v>1218</v>
      </c>
      <c r="BZ23" s="38" t="s">
        <v>1223</v>
      </c>
      <c r="CA23" s="50">
        <v>3.75</v>
      </c>
      <c r="CB23" s="50" t="s">
        <v>1115</v>
      </c>
      <c r="CC23" s="50" t="s">
        <v>1115</v>
      </c>
      <c r="CD23" s="50" t="s">
        <v>1115</v>
      </c>
      <c r="CE23" s="50" t="s">
        <v>1115</v>
      </c>
      <c r="CF23" s="50" t="s">
        <v>1115</v>
      </c>
      <c r="CG23" s="79" t="s">
        <v>1167</v>
      </c>
      <c r="CH23" s="60">
        <v>43466</v>
      </c>
      <c r="CI23" s="58" t="s">
        <v>1115</v>
      </c>
      <c r="CJ23" s="58" t="s">
        <v>1115</v>
      </c>
      <c r="CK23" s="58" t="s">
        <v>1115</v>
      </c>
      <c r="CL23" s="58" t="s">
        <v>1115</v>
      </c>
      <c r="CM23" s="80" t="s">
        <v>1115</v>
      </c>
      <c r="CN23" s="93" t="s">
        <v>1115</v>
      </c>
      <c r="CO23" s="38" t="s">
        <v>1032</v>
      </c>
      <c r="CP23" s="50">
        <v>72216756</v>
      </c>
      <c r="CQ23" s="50" t="s">
        <v>1115</v>
      </c>
      <c r="CR23" s="50" t="s">
        <v>1115</v>
      </c>
      <c r="CS23" s="50" t="s">
        <v>1115</v>
      </c>
      <c r="CT23" s="50" t="s">
        <v>1115</v>
      </c>
      <c r="CU23" s="50" t="s">
        <v>1115</v>
      </c>
      <c r="CV23" s="50" t="s">
        <v>1115</v>
      </c>
      <c r="CW23" s="50" t="s">
        <v>1030</v>
      </c>
      <c r="CX23" s="50" t="s">
        <v>1115</v>
      </c>
      <c r="CY23" s="81" t="s">
        <v>1115</v>
      </c>
      <c r="CZ23" s="50" t="s">
        <v>1115</v>
      </c>
      <c r="DA23" s="50" t="s">
        <v>1115</v>
      </c>
      <c r="DB23" s="50" t="s">
        <v>1115</v>
      </c>
      <c r="DC23" s="50" t="s">
        <v>1115</v>
      </c>
      <c r="DD23" s="50" t="s">
        <v>1030</v>
      </c>
      <c r="DE23" s="50" t="s">
        <v>1115</v>
      </c>
      <c r="DF23" s="50" t="s">
        <v>1115</v>
      </c>
      <c r="DG23" s="50" t="s">
        <v>1115</v>
      </c>
      <c r="DH23" s="50" t="s">
        <v>1115</v>
      </c>
      <c r="DI23" s="50" t="s">
        <v>1115</v>
      </c>
      <c r="DJ23" s="50" t="s">
        <v>1115</v>
      </c>
      <c r="DK23" s="50" t="s">
        <v>1030</v>
      </c>
      <c r="DL23" s="50" t="s">
        <v>1115</v>
      </c>
      <c r="DM23" s="50" t="s">
        <v>1115</v>
      </c>
      <c r="DN23" s="38" t="s">
        <v>1115</v>
      </c>
      <c r="DO23" s="81" t="s">
        <v>1115</v>
      </c>
      <c r="DP23" s="57" t="s">
        <v>1115</v>
      </c>
      <c r="DQ23" s="38" t="s">
        <v>1115</v>
      </c>
      <c r="DR23" s="82" t="s">
        <v>1030</v>
      </c>
      <c r="DS23" s="38" t="s">
        <v>1115</v>
      </c>
      <c r="DT23" s="82" t="s">
        <v>1115</v>
      </c>
      <c r="DU23" s="58" t="s">
        <v>1115</v>
      </c>
      <c r="DV23" s="82" t="s">
        <v>1115</v>
      </c>
      <c r="DW23" s="57" t="s">
        <v>1115</v>
      </c>
      <c r="DX23" s="38" t="s">
        <v>1115</v>
      </c>
      <c r="DY23" s="83">
        <v>0</v>
      </c>
      <c r="DZ23" s="52" t="s">
        <v>1172</v>
      </c>
      <c r="EA23" s="83">
        <v>0</v>
      </c>
      <c r="EB23" s="83">
        <v>0</v>
      </c>
      <c r="EC23" s="83">
        <v>0</v>
      </c>
      <c r="ED23" s="52" t="s">
        <v>1115</v>
      </c>
      <c r="EE23" s="52" t="s">
        <v>1115</v>
      </c>
      <c r="EF23" s="52" t="s">
        <v>1115</v>
      </c>
      <c r="EG23" s="52" t="s">
        <v>1115</v>
      </c>
      <c r="EH23" s="52" t="s">
        <v>1115</v>
      </c>
      <c r="EI23" s="52" t="s">
        <v>1115</v>
      </c>
      <c r="EJ23" s="52" t="s">
        <v>1115</v>
      </c>
      <c r="EK23" s="52" t="s">
        <v>1115</v>
      </c>
      <c r="EL23" s="52" t="s">
        <v>1115</v>
      </c>
      <c r="EM23" s="52" t="s">
        <v>1115</v>
      </c>
      <c r="EN23" s="52" t="s">
        <v>1115</v>
      </c>
      <c r="EO23" s="52" t="s">
        <v>1115</v>
      </c>
      <c r="EP23" s="52" t="s">
        <v>1115</v>
      </c>
      <c r="EQ23" s="52" t="s">
        <v>1115</v>
      </c>
      <c r="ER23" s="52" t="s">
        <v>1115</v>
      </c>
      <c r="ES23" s="52" t="s">
        <v>1115</v>
      </c>
      <c r="ET23" s="52" t="s">
        <v>1115</v>
      </c>
      <c r="EU23" s="52" t="s">
        <v>1115</v>
      </c>
      <c r="EV23" s="52" t="s">
        <v>1115</v>
      </c>
      <c r="EW23" s="52" t="s">
        <v>1115</v>
      </c>
      <c r="EX23" s="52" t="s">
        <v>1115</v>
      </c>
      <c r="EY23" s="52" t="s">
        <v>1115</v>
      </c>
      <c r="EZ23" s="52" t="s">
        <v>1115</v>
      </c>
      <c r="FA23" s="52" t="s">
        <v>1115</v>
      </c>
      <c r="FB23" s="52" t="s">
        <v>1115</v>
      </c>
      <c r="FC23" s="52" t="s">
        <v>1115</v>
      </c>
      <c r="FD23" s="52" t="s">
        <v>1115</v>
      </c>
      <c r="FE23" s="52" t="s">
        <v>1115</v>
      </c>
      <c r="FF23" s="52" t="s">
        <v>1115</v>
      </c>
      <c r="FG23" s="52" t="s">
        <v>1115</v>
      </c>
      <c r="FH23" s="88">
        <v>8528581</v>
      </c>
      <c r="FI23" s="88">
        <v>3784886</v>
      </c>
      <c r="FJ23" s="88">
        <v>1019761</v>
      </c>
      <c r="FK23" s="88" t="s">
        <v>1115</v>
      </c>
      <c r="FL23" s="88">
        <v>1469580</v>
      </c>
      <c r="FM23" s="88">
        <v>13349986</v>
      </c>
      <c r="FN23" s="88" t="s">
        <v>1115</v>
      </c>
      <c r="FO23" s="88" t="s">
        <v>1115</v>
      </c>
      <c r="FP23" s="88" t="s">
        <v>1115</v>
      </c>
      <c r="FQ23" s="88" t="s">
        <v>1115</v>
      </c>
      <c r="FR23" s="88" t="s">
        <v>1115</v>
      </c>
      <c r="FS23" s="88" t="s">
        <v>1115</v>
      </c>
      <c r="FT23" s="88" t="s">
        <v>1115</v>
      </c>
      <c r="FU23" s="88" t="s">
        <v>1115</v>
      </c>
      <c r="FV23" s="88" t="s">
        <v>1115</v>
      </c>
      <c r="FW23" s="88" t="s">
        <v>1115</v>
      </c>
      <c r="FX23" s="88" t="s">
        <v>1115</v>
      </c>
      <c r="FY23" s="88" t="s">
        <v>1115</v>
      </c>
      <c r="FZ23" s="88" t="s">
        <v>1115</v>
      </c>
      <c r="GA23" s="88" t="s">
        <v>1115</v>
      </c>
      <c r="GB23" s="88" t="s">
        <v>1115</v>
      </c>
      <c r="GC23" s="88" t="s">
        <v>1115</v>
      </c>
      <c r="GD23" s="88" t="s">
        <v>1115</v>
      </c>
      <c r="GE23" s="88" t="s">
        <v>1115</v>
      </c>
      <c r="GF23" s="88" t="s">
        <v>1115</v>
      </c>
      <c r="GG23" s="88" t="s">
        <v>1115</v>
      </c>
      <c r="GH23" s="88" t="s">
        <v>1115</v>
      </c>
      <c r="GI23" s="88" t="s">
        <v>1115</v>
      </c>
      <c r="GJ23" s="88" t="s">
        <v>1115</v>
      </c>
      <c r="GK23" s="88" t="s">
        <v>1115</v>
      </c>
      <c r="GL23" s="88" t="s">
        <v>1115</v>
      </c>
      <c r="GM23" s="88" t="s">
        <v>1115</v>
      </c>
      <c r="GN23" s="88" t="s">
        <v>1115</v>
      </c>
      <c r="GO23" s="88" t="s">
        <v>1115</v>
      </c>
      <c r="GP23" s="88" t="s">
        <v>1115</v>
      </c>
      <c r="GQ23" s="88" t="s">
        <v>1115</v>
      </c>
      <c r="GR23" s="88" t="s">
        <v>1115</v>
      </c>
      <c r="GS23" s="88" t="s">
        <v>1115</v>
      </c>
      <c r="GT23" s="88" t="s">
        <v>1115</v>
      </c>
      <c r="GU23" s="88" t="s">
        <v>1115</v>
      </c>
      <c r="GV23" s="88" t="s">
        <v>1115</v>
      </c>
      <c r="GW23" s="88" t="s">
        <v>1115</v>
      </c>
      <c r="GX23" s="49">
        <v>0</v>
      </c>
      <c r="GY23" s="38" t="s">
        <v>1115</v>
      </c>
      <c r="GZ23" s="49">
        <v>1</v>
      </c>
      <c r="HA23" s="49">
        <v>1</v>
      </c>
      <c r="HB23" s="49" t="s">
        <v>1241</v>
      </c>
      <c r="HC23" s="49">
        <v>0.5</v>
      </c>
      <c r="HD23" s="38" t="s">
        <v>1033</v>
      </c>
      <c r="HE23" s="55">
        <v>0.21129999999999999</v>
      </c>
      <c r="HF23" s="55">
        <v>0.56069999999999998</v>
      </c>
      <c r="HG23" s="55">
        <v>3.61E-2</v>
      </c>
      <c r="HH23" s="55">
        <v>3.9199999999999999E-2</v>
      </c>
      <c r="HI23" s="55">
        <v>0.1527</v>
      </c>
      <c r="HJ23" s="55" t="s">
        <v>1115</v>
      </c>
      <c r="HK23" s="55" t="s">
        <v>1115</v>
      </c>
      <c r="HL23" s="55" t="s">
        <v>1115</v>
      </c>
      <c r="HM23" s="55" t="s">
        <v>1115</v>
      </c>
      <c r="HN23" s="55" t="s">
        <v>1115</v>
      </c>
      <c r="HO23" s="55" t="s">
        <v>1115</v>
      </c>
      <c r="HP23" s="55" t="s">
        <v>1115</v>
      </c>
      <c r="HQ23" s="55" t="s">
        <v>1115</v>
      </c>
      <c r="HR23" s="55" t="s">
        <v>1115</v>
      </c>
      <c r="HS23" s="55" t="s">
        <v>1115</v>
      </c>
      <c r="HT23" s="55" t="s">
        <v>1115</v>
      </c>
      <c r="HU23" s="55" t="s">
        <v>1115</v>
      </c>
      <c r="HV23" s="55" t="s">
        <v>1115</v>
      </c>
      <c r="HW23" s="55" t="s">
        <v>1115</v>
      </c>
      <c r="HX23" s="55" t="s">
        <v>1115</v>
      </c>
      <c r="HY23" s="55" t="s">
        <v>1115</v>
      </c>
      <c r="HZ23" s="55" t="s">
        <v>1115</v>
      </c>
      <c r="IA23" s="55" t="s">
        <v>1115</v>
      </c>
      <c r="IB23" s="55" t="s">
        <v>1115</v>
      </c>
      <c r="IC23" s="55" t="s">
        <v>1115</v>
      </c>
      <c r="ID23" s="55" t="s">
        <v>1115</v>
      </c>
      <c r="IE23" s="55" t="s">
        <v>1115</v>
      </c>
      <c r="IF23" s="55" t="s">
        <v>1115</v>
      </c>
      <c r="IG23" s="55" t="s">
        <v>1115</v>
      </c>
      <c r="IH23" s="55" t="s">
        <v>1115</v>
      </c>
      <c r="II23" s="55" t="s">
        <v>1115</v>
      </c>
      <c r="IJ23" s="55" t="s">
        <v>1115</v>
      </c>
      <c r="IK23" s="55" t="s">
        <v>1115</v>
      </c>
      <c r="IL23" s="55" t="s">
        <v>1115</v>
      </c>
      <c r="IM23" s="55" t="s">
        <v>1115</v>
      </c>
      <c r="IN23" s="55" t="s">
        <v>1115</v>
      </c>
      <c r="IO23" s="55" t="s">
        <v>1115</v>
      </c>
      <c r="IP23" s="55" t="s">
        <v>1115</v>
      </c>
      <c r="IQ23" s="55" t="s">
        <v>1115</v>
      </c>
      <c r="IR23" s="55" t="s">
        <v>1115</v>
      </c>
      <c r="IS23" s="55" t="s">
        <v>1115</v>
      </c>
      <c r="IT23" s="38" t="s">
        <v>1032</v>
      </c>
      <c r="IU23" s="38" t="s">
        <v>1115</v>
      </c>
      <c r="IV23" s="38" t="s">
        <v>1033</v>
      </c>
      <c r="IW23" s="91" t="s">
        <v>1192</v>
      </c>
      <c r="IX23" s="38" t="s">
        <v>1032</v>
      </c>
      <c r="IY23" s="38" t="s">
        <v>1115</v>
      </c>
      <c r="IZ23" s="38" t="s">
        <v>1115</v>
      </c>
      <c r="JA23" s="38" t="s">
        <v>1197</v>
      </c>
      <c r="JB23" s="37" t="s">
        <v>1115</v>
      </c>
      <c r="JC23" s="37" t="s">
        <v>1115</v>
      </c>
      <c r="JD23" s="38" t="s">
        <v>1115</v>
      </c>
      <c r="JE23" s="90" t="s">
        <v>1115</v>
      </c>
      <c r="JF23" s="90" t="s">
        <v>1115</v>
      </c>
      <c r="JG23" s="90" t="s">
        <v>1115</v>
      </c>
      <c r="JH23" s="90" t="s">
        <v>1115</v>
      </c>
      <c r="JI23" s="90" t="s">
        <v>1115</v>
      </c>
      <c r="JJ23" s="90" t="s">
        <v>1115</v>
      </c>
      <c r="JK23" s="38" t="s">
        <v>27</v>
      </c>
      <c r="JL23" s="38" t="s">
        <v>1115</v>
      </c>
      <c r="JM23" s="38" t="s">
        <v>1115</v>
      </c>
      <c r="JN23" s="38" t="s">
        <v>1115</v>
      </c>
      <c r="JO23" s="38" t="s">
        <v>1115</v>
      </c>
      <c r="JP23" s="38" t="s">
        <v>1115</v>
      </c>
      <c r="JQ23" s="38" t="s">
        <v>1115</v>
      </c>
      <c r="JR23" s="38" t="s">
        <v>1033</v>
      </c>
      <c r="JS23" s="38" t="s">
        <v>1202</v>
      </c>
      <c r="JT23" s="38" t="s">
        <v>1204</v>
      </c>
      <c r="JU23" s="38" t="s">
        <v>1063</v>
      </c>
      <c r="JV23" s="38" t="s">
        <v>1115</v>
      </c>
      <c r="JW23" s="38" t="s">
        <v>1115</v>
      </c>
      <c r="JX23" s="38" t="s">
        <v>1115</v>
      </c>
      <c r="JY23" s="38" t="s">
        <v>1115</v>
      </c>
      <c r="JZ23" s="38" t="s">
        <v>1115</v>
      </c>
      <c r="KA23" s="38" t="s">
        <v>1115</v>
      </c>
      <c r="KB23" s="38" t="s">
        <v>1068</v>
      </c>
      <c r="KC23" s="38" t="s">
        <v>1115</v>
      </c>
      <c r="KD23" s="38" t="s">
        <v>1115</v>
      </c>
      <c r="KE23" s="38" t="s">
        <v>1115</v>
      </c>
      <c r="KF23" s="38" t="s">
        <v>1115</v>
      </c>
      <c r="KG23" s="38" t="s">
        <v>1115</v>
      </c>
      <c r="KH23" s="38" t="s">
        <v>1115</v>
      </c>
      <c r="KI23" s="38" t="s">
        <v>1115</v>
      </c>
      <c r="KJ23" s="38" t="s">
        <v>1115</v>
      </c>
      <c r="KK23" s="38" t="s">
        <v>1115</v>
      </c>
      <c r="KL23" s="38" t="s">
        <v>1115</v>
      </c>
      <c r="KM23" s="38" t="s">
        <v>1115</v>
      </c>
      <c r="KN23" s="38" t="s">
        <v>1115</v>
      </c>
      <c r="KO23" s="38" t="s">
        <v>1115</v>
      </c>
      <c r="KP23" s="38" t="s">
        <v>1115</v>
      </c>
      <c r="KQ23" s="38" t="s">
        <v>1115</v>
      </c>
      <c r="KR23" s="38" t="s">
        <v>1115</v>
      </c>
      <c r="KS23" s="60" t="s">
        <v>1115</v>
      </c>
      <c r="KT23" s="38" t="s">
        <v>1115</v>
      </c>
      <c r="KU23" s="60" t="s">
        <v>1115</v>
      </c>
      <c r="KV23" s="38" t="s">
        <v>1115</v>
      </c>
      <c r="KW23" s="38" t="s">
        <v>1115</v>
      </c>
      <c r="KX23" s="38" t="s">
        <v>1115</v>
      </c>
      <c r="KY23" s="38" t="s">
        <v>1115</v>
      </c>
      <c r="KZ23" s="38" t="s">
        <v>1115</v>
      </c>
      <c r="LA23" s="38" t="s">
        <v>1115</v>
      </c>
      <c r="LB23" s="38" t="s">
        <v>1115</v>
      </c>
      <c r="LC23" s="38" t="s">
        <v>1115</v>
      </c>
      <c r="LD23" s="38" t="s">
        <v>1042</v>
      </c>
      <c r="LE23" s="38" t="s">
        <v>1033</v>
      </c>
      <c r="LF23" s="38" t="s">
        <v>1033</v>
      </c>
      <c r="LG23" s="38" t="s">
        <v>1033</v>
      </c>
      <c r="LH23" s="38" t="s">
        <v>1033</v>
      </c>
      <c r="LI23" s="38" t="s">
        <v>1033</v>
      </c>
      <c r="LJ23" s="38" t="s">
        <v>1032</v>
      </c>
      <c r="LK23" s="38" t="s">
        <v>1033</v>
      </c>
      <c r="LL23" s="38" t="s">
        <v>1207</v>
      </c>
      <c r="LM23" s="38" t="s">
        <v>1033</v>
      </c>
      <c r="LN23" s="91" t="s">
        <v>1208</v>
      </c>
    </row>
    <row r="24" spans="1:326" s="39" customFormat="1" ht="15.75" thickBot="1" x14ac:dyDescent="0.3">
      <c r="A24" s="38" t="s">
        <v>1151</v>
      </c>
      <c r="B24" s="38" t="s">
        <v>1154</v>
      </c>
      <c r="C24" s="38" t="s">
        <v>1079</v>
      </c>
      <c r="D24" s="47" t="s">
        <v>1030</v>
      </c>
      <c r="E24" s="47" t="s">
        <v>1115</v>
      </c>
      <c r="F24" s="47" t="s">
        <v>1030</v>
      </c>
      <c r="G24" s="47" t="s">
        <v>1115</v>
      </c>
      <c r="H24" s="47" t="s">
        <v>1030</v>
      </c>
      <c r="I24" s="47" t="s">
        <v>1115</v>
      </c>
      <c r="J24" s="38" t="s">
        <v>1033</v>
      </c>
      <c r="K24" s="38" t="s">
        <v>27</v>
      </c>
      <c r="L24" s="37">
        <v>378</v>
      </c>
      <c r="M24" s="37">
        <v>90</v>
      </c>
      <c r="N24" s="75" t="s">
        <v>1030</v>
      </c>
      <c r="O24" s="37">
        <v>162</v>
      </c>
      <c r="P24" s="37" t="s">
        <v>1115</v>
      </c>
      <c r="Q24" s="37" t="s">
        <v>1115</v>
      </c>
      <c r="R24" s="37" t="s">
        <v>1115</v>
      </c>
      <c r="S24" s="37" t="s">
        <v>1115</v>
      </c>
      <c r="T24" s="37" t="s">
        <v>1115</v>
      </c>
      <c r="U24" s="37" t="s">
        <v>1115</v>
      </c>
      <c r="V24" s="37" t="s">
        <v>1115</v>
      </c>
      <c r="W24" s="37" t="s">
        <v>1115</v>
      </c>
      <c r="X24" s="37" t="s">
        <v>1115</v>
      </c>
      <c r="Y24" s="37" t="s">
        <v>1115</v>
      </c>
      <c r="Z24" s="37" t="s">
        <v>1115</v>
      </c>
      <c r="AA24" s="37" t="s">
        <v>1115</v>
      </c>
      <c r="AB24" s="37" t="s">
        <v>1115</v>
      </c>
      <c r="AC24" s="77" t="s">
        <v>1115</v>
      </c>
      <c r="AD24" s="37" t="s">
        <v>1115</v>
      </c>
      <c r="AE24" s="37" t="s">
        <v>1115</v>
      </c>
      <c r="AF24" s="37" t="s">
        <v>1115</v>
      </c>
      <c r="AG24" s="37" t="s">
        <v>1115</v>
      </c>
      <c r="AH24" s="37">
        <v>23342500</v>
      </c>
      <c r="AI24" s="37" t="s">
        <v>1115</v>
      </c>
      <c r="AJ24" s="37" t="s">
        <v>1115</v>
      </c>
      <c r="AK24" s="37" t="s">
        <v>1115</v>
      </c>
      <c r="AL24" s="37" t="s">
        <v>1115</v>
      </c>
      <c r="AM24" s="37" t="s">
        <v>1115</v>
      </c>
      <c r="AN24" s="75">
        <v>6.02</v>
      </c>
      <c r="AO24" s="75" t="s">
        <v>1115</v>
      </c>
      <c r="AP24" s="75" t="s">
        <v>1115</v>
      </c>
      <c r="AQ24" s="75" t="s">
        <v>1115</v>
      </c>
      <c r="AR24" s="75" t="s">
        <v>1115</v>
      </c>
      <c r="AS24" s="75" t="s">
        <v>1115</v>
      </c>
      <c r="AT24" s="53" t="s">
        <v>1030</v>
      </c>
      <c r="AU24" s="53" t="s">
        <v>1030</v>
      </c>
      <c r="AV24" s="53" t="s">
        <v>1030</v>
      </c>
      <c r="AW24" s="53" t="s">
        <v>1030</v>
      </c>
      <c r="AX24" s="37" t="s">
        <v>1030</v>
      </c>
      <c r="AY24" s="37" t="s">
        <v>1030</v>
      </c>
      <c r="AZ24" s="37" t="s">
        <v>1030</v>
      </c>
      <c r="BA24" s="37" t="s">
        <v>1030</v>
      </c>
      <c r="BB24" s="38" t="s">
        <v>1032</v>
      </c>
      <c r="BC24" s="38" t="s">
        <v>1115</v>
      </c>
      <c r="BD24" s="48" t="s">
        <v>1115</v>
      </c>
      <c r="BE24" s="55">
        <v>0.99080000000000001</v>
      </c>
      <c r="BF24" s="55" t="s">
        <v>1115</v>
      </c>
      <c r="BG24" s="55" t="s">
        <v>1115</v>
      </c>
      <c r="BH24" s="55" t="s">
        <v>1115</v>
      </c>
      <c r="BI24" s="55" t="s">
        <v>1115</v>
      </c>
      <c r="BJ24" s="55" t="s">
        <v>1115</v>
      </c>
      <c r="BK24" s="55" t="s">
        <v>1115</v>
      </c>
      <c r="BL24" s="55">
        <v>9.1999999999999998E-3</v>
      </c>
      <c r="BM24" s="55" t="s">
        <v>1115</v>
      </c>
      <c r="BN24" s="55" t="s">
        <v>1115</v>
      </c>
      <c r="BO24" s="55" t="s">
        <v>1115</v>
      </c>
      <c r="BP24" s="55" t="s">
        <v>1115</v>
      </c>
      <c r="BQ24" s="55" t="s">
        <v>1115</v>
      </c>
      <c r="BR24" s="55" t="s">
        <v>1115</v>
      </c>
      <c r="BS24" s="78" t="s">
        <v>1115</v>
      </c>
      <c r="BT24" s="50" t="s">
        <v>1115</v>
      </c>
      <c r="BU24" s="50" t="s">
        <v>1115</v>
      </c>
      <c r="BV24" s="50" t="s">
        <v>1115</v>
      </c>
      <c r="BW24" s="50" t="s">
        <v>1115</v>
      </c>
      <c r="BX24" s="38" t="s">
        <v>1115</v>
      </c>
      <c r="BY24" s="102" t="s">
        <v>1217</v>
      </c>
      <c r="BZ24" s="38" t="s">
        <v>1221</v>
      </c>
      <c r="CA24" s="50">
        <v>4.2</v>
      </c>
      <c r="CB24" s="50" t="s">
        <v>1115</v>
      </c>
      <c r="CC24" s="50" t="s">
        <v>1115</v>
      </c>
      <c r="CD24" s="50" t="s">
        <v>1115</v>
      </c>
      <c r="CE24" s="50" t="s">
        <v>1115</v>
      </c>
      <c r="CF24" s="50" t="s">
        <v>1115</v>
      </c>
      <c r="CG24" s="102" t="s">
        <v>1166</v>
      </c>
      <c r="CH24" s="60">
        <v>43466</v>
      </c>
      <c r="CI24" s="58" t="s">
        <v>1115</v>
      </c>
      <c r="CJ24" s="58" t="s">
        <v>1115</v>
      </c>
      <c r="CK24" s="58" t="s">
        <v>1115</v>
      </c>
      <c r="CL24" s="58" t="s">
        <v>1115</v>
      </c>
      <c r="CM24" s="80" t="s">
        <v>1115</v>
      </c>
      <c r="CN24" s="93" t="s">
        <v>1115</v>
      </c>
      <c r="CO24" s="38" t="s">
        <v>1032</v>
      </c>
      <c r="CP24" s="50">
        <v>117034635</v>
      </c>
      <c r="CQ24" s="50" t="s">
        <v>1115</v>
      </c>
      <c r="CR24" s="50" t="s">
        <v>1115</v>
      </c>
      <c r="CS24" s="50" t="s">
        <v>1115</v>
      </c>
      <c r="CT24" s="50" t="s">
        <v>1115</v>
      </c>
      <c r="CU24" s="50" t="s">
        <v>1115</v>
      </c>
      <c r="CV24" s="50" t="s">
        <v>1115</v>
      </c>
      <c r="CW24" s="50" t="s">
        <v>1030</v>
      </c>
      <c r="CX24" s="50" t="s">
        <v>1115</v>
      </c>
      <c r="CY24" s="81" t="s">
        <v>1115</v>
      </c>
      <c r="CZ24" s="50" t="s">
        <v>1115</v>
      </c>
      <c r="DA24" s="50" t="s">
        <v>1115</v>
      </c>
      <c r="DB24" s="50" t="s">
        <v>1115</v>
      </c>
      <c r="DC24" s="50" t="s">
        <v>1115</v>
      </c>
      <c r="DD24" s="50" t="s">
        <v>1030</v>
      </c>
      <c r="DE24" s="50" t="s">
        <v>1115</v>
      </c>
      <c r="DF24" s="50" t="s">
        <v>1115</v>
      </c>
      <c r="DG24" s="50" t="s">
        <v>1115</v>
      </c>
      <c r="DH24" s="50" t="s">
        <v>1115</v>
      </c>
      <c r="DI24" s="50" t="s">
        <v>1115</v>
      </c>
      <c r="DJ24" s="50" t="s">
        <v>1115</v>
      </c>
      <c r="DK24" s="50" t="s">
        <v>1030</v>
      </c>
      <c r="DL24" s="50" t="s">
        <v>1115</v>
      </c>
      <c r="DM24" s="50" t="s">
        <v>1115</v>
      </c>
      <c r="DN24" s="38" t="s">
        <v>1115</v>
      </c>
      <c r="DO24" s="81" t="s">
        <v>1115</v>
      </c>
      <c r="DP24" s="57" t="s">
        <v>1115</v>
      </c>
      <c r="DQ24" s="38" t="s">
        <v>1115</v>
      </c>
      <c r="DR24" s="82" t="s">
        <v>1030</v>
      </c>
      <c r="DS24" s="38" t="s">
        <v>1115</v>
      </c>
      <c r="DT24" s="82" t="s">
        <v>1115</v>
      </c>
      <c r="DU24" s="58" t="s">
        <v>1115</v>
      </c>
      <c r="DV24" s="82" t="s">
        <v>1115</v>
      </c>
      <c r="DW24" s="57" t="s">
        <v>1115</v>
      </c>
      <c r="DX24" s="38" t="s">
        <v>1115</v>
      </c>
      <c r="DY24" s="83">
        <v>0</v>
      </c>
      <c r="DZ24" s="52" t="s">
        <v>1172</v>
      </c>
      <c r="EA24" s="83">
        <v>0</v>
      </c>
      <c r="EB24" s="83">
        <v>0</v>
      </c>
      <c r="EC24" s="83">
        <v>0</v>
      </c>
      <c r="ED24" s="52" t="s">
        <v>1115</v>
      </c>
      <c r="EE24" s="52" t="s">
        <v>1115</v>
      </c>
      <c r="EF24" s="52" t="s">
        <v>1115</v>
      </c>
      <c r="EG24" s="52" t="s">
        <v>1115</v>
      </c>
      <c r="EH24" s="52" t="s">
        <v>1115</v>
      </c>
      <c r="EI24" s="52" t="s">
        <v>1115</v>
      </c>
      <c r="EJ24" s="52" t="s">
        <v>1115</v>
      </c>
      <c r="EK24" s="52" t="s">
        <v>1115</v>
      </c>
      <c r="EL24" s="52" t="s">
        <v>1115</v>
      </c>
      <c r="EM24" s="52" t="s">
        <v>1115</v>
      </c>
      <c r="EN24" s="52" t="s">
        <v>1115</v>
      </c>
      <c r="EO24" s="52" t="s">
        <v>1115</v>
      </c>
      <c r="EP24" s="52" t="s">
        <v>1115</v>
      </c>
      <c r="EQ24" s="52" t="s">
        <v>1115</v>
      </c>
      <c r="ER24" s="52" t="s">
        <v>1115</v>
      </c>
      <c r="ES24" s="52" t="s">
        <v>1115</v>
      </c>
      <c r="ET24" s="52" t="s">
        <v>1115</v>
      </c>
      <c r="EU24" s="52" t="s">
        <v>1115</v>
      </c>
      <c r="EV24" s="52" t="s">
        <v>1115</v>
      </c>
      <c r="EW24" s="52" t="s">
        <v>1115</v>
      </c>
      <c r="EX24" s="52" t="s">
        <v>1115</v>
      </c>
      <c r="EY24" s="52" t="s">
        <v>1115</v>
      </c>
      <c r="EZ24" s="52" t="s">
        <v>1115</v>
      </c>
      <c r="FA24" s="52" t="s">
        <v>1115</v>
      </c>
      <c r="FB24" s="52" t="s">
        <v>1115</v>
      </c>
      <c r="FC24" s="52" t="s">
        <v>1115</v>
      </c>
      <c r="FD24" s="52" t="s">
        <v>1115</v>
      </c>
      <c r="FE24" s="52" t="s">
        <v>1115</v>
      </c>
      <c r="FF24" s="52" t="s">
        <v>1115</v>
      </c>
      <c r="FG24" s="52" t="s">
        <v>1115</v>
      </c>
      <c r="FH24" s="88">
        <v>14169446</v>
      </c>
      <c r="FI24" s="88">
        <v>4682761</v>
      </c>
      <c r="FJ24" s="88">
        <v>761342</v>
      </c>
      <c r="FK24" s="88" t="s">
        <v>1115</v>
      </c>
      <c r="FL24" s="88">
        <v>2409272</v>
      </c>
      <c r="FM24" s="88">
        <v>20104844</v>
      </c>
      <c r="FN24" s="88" t="s">
        <v>1115</v>
      </c>
      <c r="FO24" s="88" t="s">
        <v>1115</v>
      </c>
      <c r="FP24" s="88" t="s">
        <v>1115</v>
      </c>
      <c r="FQ24" s="88" t="s">
        <v>1115</v>
      </c>
      <c r="FR24" s="88" t="s">
        <v>1115</v>
      </c>
      <c r="FS24" s="88" t="s">
        <v>1115</v>
      </c>
      <c r="FT24" s="88" t="s">
        <v>1115</v>
      </c>
      <c r="FU24" s="88" t="s">
        <v>1115</v>
      </c>
      <c r="FV24" s="88" t="s">
        <v>1115</v>
      </c>
      <c r="FW24" s="88" t="s">
        <v>1115</v>
      </c>
      <c r="FX24" s="88" t="s">
        <v>1115</v>
      </c>
      <c r="FY24" s="88" t="s">
        <v>1115</v>
      </c>
      <c r="FZ24" s="88" t="s">
        <v>1115</v>
      </c>
      <c r="GA24" s="88" t="s">
        <v>1115</v>
      </c>
      <c r="GB24" s="88" t="s">
        <v>1115</v>
      </c>
      <c r="GC24" s="88" t="s">
        <v>1115</v>
      </c>
      <c r="GD24" s="88" t="s">
        <v>1115</v>
      </c>
      <c r="GE24" s="88" t="s">
        <v>1115</v>
      </c>
      <c r="GF24" s="88" t="s">
        <v>1115</v>
      </c>
      <c r="GG24" s="88" t="s">
        <v>1115</v>
      </c>
      <c r="GH24" s="88" t="s">
        <v>1115</v>
      </c>
      <c r="GI24" s="88" t="s">
        <v>1115</v>
      </c>
      <c r="GJ24" s="88" t="s">
        <v>1115</v>
      </c>
      <c r="GK24" s="88" t="s">
        <v>1115</v>
      </c>
      <c r="GL24" s="88" t="s">
        <v>1115</v>
      </c>
      <c r="GM24" s="88" t="s">
        <v>1115</v>
      </c>
      <c r="GN24" s="88" t="s">
        <v>1115</v>
      </c>
      <c r="GO24" s="88" t="s">
        <v>1115</v>
      </c>
      <c r="GP24" s="88" t="s">
        <v>1115</v>
      </c>
      <c r="GQ24" s="88" t="s">
        <v>1115</v>
      </c>
      <c r="GR24" s="88" t="s">
        <v>1115</v>
      </c>
      <c r="GS24" s="88" t="s">
        <v>1115</v>
      </c>
      <c r="GT24" s="88" t="s">
        <v>1115</v>
      </c>
      <c r="GU24" s="88" t="s">
        <v>1115</v>
      </c>
      <c r="GV24" s="88" t="s">
        <v>1115</v>
      </c>
      <c r="GW24" s="88" t="s">
        <v>1115</v>
      </c>
      <c r="GX24" s="49">
        <v>0</v>
      </c>
      <c r="GY24" s="38" t="s">
        <v>1115</v>
      </c>
      <c r="GZ24" s="49">
        <v>1</v>
      </c>
      <c r="HA24" s="49">
        <v>1</v>
      </c>
      <c r="HB24" s="49" t="s">
        <v>1241</v>
      </c>
      <c r="HC24" s="49">
        <v>0.5</v>
      </c>
      <c r="HD24" s="38" t="s">
        <v>1033</v>
      </c>
      <c r="HE24" s="55">
        <v>0.22789999999999999</v>
      </c>
      <c r="HF24" s="55">
        <v>0.49830000000000002</v>
      </c>
      <c r="HG24" s="55">
        <v>9.1399999999999995E-2</v>
      </c>
      <c r="HH24" s="55">
        <v>1.9E-2</v>
      </c>
      <c r="HI24" s="55">
        <v>0.16339999999999999</v>
      </c>
      <c r="HJ24" s="55" t="s">
        <v>1115</v>
      </c>
      <c r="HK24" s="55" t="s">
        <v>1115</v>
      </c>
      <c r="HL24" s="55" t="s">
        <v>1115</v>
      </c>
      <c r="HM24" s="55" t="s">
        <v>1115</v>
      </c>
      <c r="HN24" s="55" t="s">
        <v>1115</v>
      </c>
      <c r="HO24" s="55" t="s">
        <v>1115</v>
      </c>
      <c r="HP24" s="55" t="s">
        <v>1115</v>
      </c>
      <c r="HQ24" s="55" t="s">
        <v>1115</v>
      </c>
      <c r="HR24" s="55" t="s">
        <v>1115</v>
      </c>
      <c r="HS24" s="55" t="s">
        <v>1115</v>
      </c>
      <c r="HT24" s="55" t="s">
        <v>1115</v>
      </c>
      <c r="HU24" s="55" t="s">
        <v>1115</v>
      </c>
      <c r="HV24" s="55" t="s">
        <v>1115</v>
      </c>
      <c r="HW24" s="55" t="s">
        <v>1115</v>
      </c>
      <c r="HX24" s="55" t="s">
        <v>1115</v>
      </c>
      <c r="HY24" s="55" t="s">
        <v>1115</v>
      </c>
      <c r="HZ24" s="55" t="s">
        <v>1115</v>
      </c>
      <c r="IA24" s="55" t="s">
        <v>1115</v>
      </c>
      <c r="IB24" s="55" t="s">
        <v>1115</v>
      </c>
      <c r="IC24" s="55" t="s">
        <v>1115</v>
      </c>
      <c r="ID24" s="55" t="s">
        <v>1115</v>
      </c>
      <c r="IE24" s="55" t="s">
        <v>1115</v>
      </c>
      <c r="IF24" s="55" t="s">
        <v>1115</v>
      </c>
      <c r="IG24" s="55" t="s">
        <v>1115</v>
      </c>
      <c r="IH24" s="55" t="s">
        <v>1115</v>
      </c>
      <c r="II24" s="55" t="s">
        <v>1115</v>
      </c>
      <c r="IJ24" s="55" t="s">
        <v>1115</v>
      </c>
      <c r="IK24" s="55" t="s">
        <v>1115</v>
      </c>
      <c r="IL24" s="55" t="s">
        <v>1115</v>
      </c>
      <c r="IM24" s="55" t="s">
        <v>1115</v>
      </c>
      <c r="IN24" s="55" t="s">
        <v>1115</v>
      </c>
      <c r="IO24" s="55" t="s">
        <v>1115</v>
      </c>
      <c r="IP24" s="55" t="s">
        <v>1115</v>
      </c>
      <c r="IQ24" s="55" t="s">
        <v>1115</v>
      </c>
      <c r="IR24" s="55" t="s">
        <v>1115</v>
      </c>
      <c r="IS24" s="55" t="s">
        <v>1115</v>
      </c>
      <c r="IT24" s="38" t="s">
        <v>1032</v>
      </c>
      <c r="IU24" s="38" t="s">
        <v>1115</v>
      </c>
      <c r="IV24" s="38" t="s">
        <v>1032</v>
      </c>
      <c r="IW24" s="38" t="s">
        <v>1115</v>
      </c>
      <c r="IX24" s="38" t="s">
        <v>1033</v>
      </c>
      <c r="IY24" s="38">
        <v>2014</v>
      </c>
      <c r="IZ24" s="38" t="s">
        <v>1030</v>
      </c>
      <c r="JA24" s="38" t="s">
        <v>1196</v>
      </c>
      <c r="JB24" s="37">
        <v>3213150</v>
      </c>
      <c r="JC24" s="37" t="s">
        <v>1030</v>
      </c>
      <c r="JD24" s="38">
        <v>29</v>
      </c>
      <c r="JE24" s="90">
        <v>0.24909999999999999</v>
      </c>
      <c r="JF24" s="90">
        <v>9.7100000000000006E-2</v>
      </c>
      <c r="JG24" s="55">
        <v>0.26269999999999999</v>
      </c>
      <c r="JH24" s="90">
        <v>0.33800000000000002</v>
      </c>
      <c r="JI24" s="55">
        <v>4.48E-2</v>
      </c>
      <c r="JJ24" s="55">
        <v>8.3000000000000365E-3</v>
      </c>
      <c r="JK24" s="38" t="s">
        <v>27</v>
      </c>
      <c r="JL24" s="38" t="s">
        <v>1115</v>
      </c>
      <c r="JM24" s="38" t="s">
        <v>1115</v>
      </c>
      <c r="JN24" s="38" t="s">
        <v>1115</v>
      </c>
      <c r="JO24" s="38" t="s">
        <v>1115</v>
      </c>
      <c r="JP24" s="38" t="s">
        <v>1115</v>
      </c>
      <c r="JQ24" s="38" t="s">
        <v>1115</v>
      </c>
      <c r="JR24" s="38" t="s">
        <v>1033</v>
      </c>
      <c r="JS24" s="38" t="s">
        <v>1201</v>
      </c>
      <c r="JT24" s="38" t="s">
        <v>1204</v>
      </c>
      <c r="JU24" s="38" t="s">
        <v>1063</v>
      </c>
      <c r="JV24" s="38" t="s">
        <v>1115</v>
      </c>
      <c r="JW24" s="38" t="s">
        <v>1115</v>
      </c>
      <c r="JX24" s="38" t="s">
        <v>1115</v>
      </c>
      <c r="JY24" s="38" t="s">
        <v>1115</v>
      </c>
      <c r="JZ24" s="38" t="s">
        <v>1115</v>
      </c>
      <c r="KA24" s="38" t="s">
        <v>1115</v>
      </c>
      <c r="KB24" s="38" t="s">
        <v>1068</v>
      </c>
      <c r="KC24" s="38" t="s">
        <v>1115</v>
      </c>
      <c r="KD24" s="38" t="s">
        <v>1115</v>
      </c>
      <c r="KE24" s="38" t="s">
        <v>1115</v>
      </c>
      <c r="KF24" s="38" t="s">
        <v>1115</v>
      </c>
      <c r="KG24" s="38" t="s">
        <v>1115</v>
      </c>
      <c r="KH24" s="38" t="s">
        <v>1115</v>
      </c>
      <c r="KI24" s="38" t="s">
        <v>1115</v>
      </c>
      <c r="KJ24" s="38" t="s">
        <v>1115</v>
      </c>
      <c r="KK24" s="38" t="s">
        <v>1115</v>
      </c>
      <c r="KL24" s="38" t="s">
        <v>1115</v>
      </c>
      <c r="KM24" s="38" t="s">
        <v>1115</v>
      </c>
      <c r="KN24" s="38" t="s">
        <v>1115</v>
      </c>
      <c r="KO24" s="38" t="s">
        <v>1115</v>
      </c>
      <c r="KP24" s="38" t="s">
        <v>1115</v>
      </c>
      <c r="KQ24" s="38" t="s">
        <v>1115</v>
      </c>
      <c r="KR24" s="38" t="s">
        <v>1115</v>
      </c>
      <c r="KS24" s="60" t="s">
        <v>1115</v>
      </c>
      <c r="KT24" s="38" t="s">
        <v>1115</v>
      </c>
      <c r="KU24" s="60" t="s">
        <v>1115</v>
      </c>
      <c r="KV24" s="38" t="s">
        <v>1115</v>
      </c>
      <c r="KW24" s="38" t="s">
        <v>1115</v>
      </c>
      <c r="KX24" s="38" t="s">
        <v>1115</v>
      </c>
      <c r="KY24" s="38" t="s">
        <v>1115</v>
      </c>
      <c r="KZ24" s="38" t="s">
        <v>1115</v>
      </c>
      <c r="LA24" s="38" t="s">
        <v>1115</v>
      </c>
      <c r="LB24" s="38" t="s">
        <v>1115</v>
      </c>
      <c r="LC24" s="38" t="s">
        <v>1115</v>
      </c>
      <c r="LD24" s="38" t="s">
        <v>1042</v>
      </c>
      <c r="LE24" s="38" t="s">
        <v>1033</v>
      </c>
      <c r="LF24" s="38" t="s">
        <v>1033</v>
      </c>
      <c r="LG24" s="38" t="s">
        <v>1033</v>
      </c>
      <c r="LH24" s="38" t="s">
        <v>1033</v>
      </c>
      <c r="LI24" s="38" t="s">
        <v>1033</v>
      </c>
      <c r="LJ24" s="38" t="s">
        <v>1032</v>
      </c>
      <c r="LK24" s="38" t="s">
        <v>1033</v>
      </c>
      <c r="LL24" s="38" t="s">
        <v>1207</v>
      </c>
      <c r="LM24" s="38" t="s">
        <v>1033</v>
      </c>
      <c r="LN24" s="91" t="s">
        <v>1208</v>
      </c>
    </row>
    <row r="25" spans="1:326" s="39" customFormat="1" ht="12.75" x14ac:dyDescent="0.25">
      <c r="D25" s="7"/>
      <c r="E25" s="7"/>
      <c r="F25" s="7"/>
      <c r="G25" s="7"/>
      <c r="H25" s="7"/>
      <c r="I25" s="7"/>
      <c r="J25" s="7"/>
      <c r="K25" s="7"/>
      <c r="L25" s="7"/>
      <c r="M25" s="7"/>
      <c r="R25" s="54"/>
      <c r="AI25" s="44"/>
      <c r="BF25" s="45"/>
      <c r="BG25" s="44"/>
      <c r="BH25" s="44"/>
      <c r="BI25" s="44"/>
      <c r="BJ25" s="44"/>
      <c r="BK25" s="44"/>
      <c r="BL25" s="44"/>
      <c r="BM25" s="44"/>
      <c r="BN25" s="44"/>
      <c r="BU25" s="41"/>
      <c r="BV25" s="41"/>
      <c r="BW25" s="41"/>
      <c r="BX25" s="41"/>
      <c r="EB25" s="41"/>
      <c r="EC25" s="41"/>
      <c r="ED25" s="41"/>
      <c r="GG25" s="42"/>
      <c r="GH25" s="42"/>
      <c r="GI25" s="42"/>
      <c r="GJ25" s="42"/>
      <c r="GK25" s="42"/>
      <c r="GL25" s="42"/>
      <c r="GM25" s="42"/>
      <c r="GN25" s="42"/>
      <c r="IZ25" s="41"/>
      <c r="JH25" s="41"/>
      <c r="JI25" s="41"/>
      <c r="JJ25" s="41"/>
      <c r="JK25" s="41"/>
      <c r="JL25" s="41"/>
      <c r="JM25" s="41"/>
      <c r="KU25" s="41"/>
      <c r="KV25" s="41"/>
    </row>
    <row r="26" spans="1:326" s="39" customFormat="1" x14ac:dyDescent="0.25">
      <c r="A26" s="11" t="s">
        <v>113</v>
      </c>
      <c r="B26" s="11"/>
      <c r="C26" s="10"/>
      <c r="D26" s="7"/>
      <c r="E26" s="7"/>
      <c r="F26" s="7"/>
      <c r="G26" s="7"/>
      <c r="H26" s="7"/>
      <c r="I26" s="7"/>
      <c r="J26" s="7"/>
      <c r="K26" s="7"/>
      <c r="L26" s="7"/>
      <c r="M26" s="7"/>
      <c r="R26" s="54"/>
      <c r="AU26" s="43"/>
      <c r="BU26" s="41"/>
      <c r="BV26" s="41"/>
      <c r="BW26" s="41"/>
      <c r="BX26" s="41"/>
      <c r="CA26" s="41"/>
      <c r="EB26" s="41"/>
      <c r="EC26" s="41"/>
      <c r="ED26" s="41"/>
      <c r="GG26" s="42"/>
      <c r="HF26" s="41"/>
      <c r="HG26" s="41"/>
      <c r="HH26" s="41"/>
      <c r="HI26" s="41"/>
      <c r="HJ26" s="41"/>
      <c r="HK26" s="41"/>
      <c r="HL26" s="41"/>
      <c r="HM26" s="41"/>
      <c r="HN26" s="41"/>
      <c r="HO26" s="41"/>
      <c r="HP26" s="41"/>
      <c r="HQ26" s="41"/>
      <c r="HR26" s="41"/>
      <c r="HS26" s="41"/>
      <c r="HT26" s="41"/>
      <c r="HU26" s="41"/>
      <c r="HV26" s="41"/>
      <c r="HW26" s="41"/>
      <c r="HX26" s="41"/>
      <c r="HY26" s="41"/>
      <c r="HZ26" s="41"/>
      <c r="IA26" s="41"/>
      <c r="IB26" s="41"/>
      <c r="IC26" s="41"/>
      <c r="IQ26" s="5"/>
      <c r="IR26" s="5"/>
      <c r="IS26" s="5"/>
      <c r="IT26" s="5"/>
      <c r="IU26" s="5"/>
      <c r="IV26" s="5"/>
      <c r="IW26" s="5"/>
      <c r="IX26" s="5"/>
      <c r="IY26" s="5"/>
      <c r="IZ26" s="41"/>
      <c r="JH26" s="41"/>
      <c r="JI26" s="41"/>
      <c r="JJ26" s="41"/>
      <c r="JK26" s="41"/>
      <c r="JL26" s="41"/>
      <c r="JM26" s="41"/>
      <c r="KU26" s="41"/>
      <c r="KV26" s="41"/>
    </row>
    <row r="27" spans="1:326" s="39" customFormat="1" x14ac:dyDescent="0.25">
      <c r="A27" s="11"/>
      <c r="B27" s="11"/>
      <c r="C27" s="10"/>
      <c r="D27" s="7"/>
      <c r="E27" s="7"/>
      <c r="F27" s="7"/>
      <c r="G27" s="7"/>
      <c r="H27" s="7"/>
      <c r="I27" s="7"/>
      <c r="J27" s="7"/>
      <c r="K27" s="7"/>
      <c r="L27" s="7"/>
      <c r="M27" s="7"/>
      <c r="AF27" s="42"/>
      <c r="AI27" s="43"/>
      <c r="AL27" s="43"/>
      <c r="AU27" s="43"/>
      <c r="BU27" s="41"/>
      <c r="BV27" s="41"/>
      <c r="BW27" s="41"/>
      <c r="BX27" s="41"/>
      <c r="DZ27" s="41"/>
      <c r="EA27" s="41"/>
      <c r="EB27" s="41"/>
      <c r="GG27" s="42"/>
      <c r="HF27" s="41"/>
      <c r="HG27" s="41"/>
      <c r="HH27" s="41"/>
      <c r="HI27" s="41"/>
      <c r="HJ27" s="41"/>
      <c r="HK27" s="41"/>
      <c r="HL27" s="41"/>
      <c r="HM27" s="41"/>
      <c r="HN27" s="41"/>
      <c r="HO27" s="41"/>
      <c r="HP27" s="41"/>
      <c r="HQ27" s="41"/>
      <c r="HR27" s="41"/>
      <c r="HS27" s="41"/>
      <c r="HT27" s="41"/>
      <c r="HU27" s="41"/>
      <c r="HV27" s="41"/>
      <c r="HW27" s="41"/>
      <c r="HX27" s="41"/>
      <c r="HY27" s="41"/>
      <c r="HZ27" s="41"/>
      <c r="IA27" s="41"/>
      <c r="IQ27" s="5"/>
      <c r="IR27" s="5"/>
      <c r="IS27" s="5"/>
      <c r="IT27" s="5"/>
      <c r="IU27" s="5"/>
      <c r="IV27" s="5"/>
      <c r="IW27" s="5"/>
      <c r="IX27" s="5"/>
      <c r="IY27" s="5"/>
      <c r="JF27" s="41"/>
      <c r="JG27" s="41"/>
      <c r="JH27" s="41"/>
      <c r="JI27" s="41"/>
      <c r="JJ27" s="41"/>
      <c r="JK27" s="41"/>
      <c r="KS27" s="41"/>
      <c r="KT27" s="41"/>
    </row>
    <row r="28" spans="1:326" x14ac:dyDescent="0.25">
      <c r="A28" s="11" t="s">
        <v>112</v>
      </c>
      <c r="B28" s="11"/>
      <c r="C28" s="10"/>
      <c r="D28" s="7"/>
      <c r="E28" s="7"/>
      <c r="F28" s="7"/>
      <c r="G28" s="7"/>
      <c r="H28" s="7"/>
      <c r="I28" s="7"/>
      <c r="J28" s="7"/>
      <c r="K28" s="7"/>
      <c r="L28" s="7"/>
      <c r="M28" s="7"/>
      <c r="AF28" s="34"/>
      <c r="AI28" s="35"/>
      <c r="AL28" s="35"/>
      <c r="AU28" s="35"/>
      <c r="DZ28" s="3"/>
      <c r="EA28" s="3"/>
      <c r="EC28" s="5"/>
      <c r="ED28" s="5"/>
      <c r="GG28" s="34"/>
      <c r="HF28" s="3"/>
      <c r="HG28" s="3"/>
      <c r="HH28" s="3"/>
      <c r="HI28" s="3"/>
      <c r="HJ28" s="3"/>
      <c r="HK28" s="3"/>
      <c r="HL28" s="3"/>
      <c r="HM28" s="3"/>
      <c r="HN28" s="3"/>
      <c r="HO28" s="3"/>
      <c r="HP28" s="3"/>
      <c r="HQ28" s="3"/>
      <c r="HR28" s="3"/>
      <c r="HS28" s="3"/>
      <c r="HT28" s="3"/>
      <c r="HU28" s="3"/>
      <c r="HV28" s="3"/>
      <c r="HW28" s="3"/>
      <c r="HX28" s="3"/>
      <c r="HY28" s="3"/>
      <c r="HZ28" s="3"/>
      <c r="IA28" s="3"/>
      <c r="IZ28" s="5"/>
      <c r="JF28" s="3"/>
      <c r="JG28" s="3"/>
      <c r="JL28" s="5"/>
      <c r="JM28" s="5"/>
      <c r="KS28" s="3"/>
      <c r="KT28" s="3"/>
      <c r="KU28" s="5"/>
      <c r="KV28" s="5"/>
    </row>
    <row r="29" spans="1:326" x14ac:dyDescent="0.25">
      <c r="A29" s="13" t="s">
        <v>27</v>
      </c>
      <c r="B29" s="11" t="s">
        <v>114</v>
      </c>
      <c r="C29" s="8"/>
      <c r="D29" s="8"/>
      <c r="E29" s="8"/>
      <c r="F29" s="8"/>
      <c r="G29" s="8"/>
      <c r="H29" s="8"/>
      <c r="I29" s="8"/>
      <c r="J29" s="8"/>
      <c r="K29" s="8"/>
      <c r="L29" s="8"/>
      <c r="M29" s="7"/>
      <c r="AF29" s="34"/>
      <c r="AI29" s="36"/>
      <c r="AL29" s="35"/>
      <c r="AU29" s="35"/>
      <c r="DZ29" s="3"/>
      <c r="EA29" s="3"/>
      <c r="EC29" s="5"/>
      <c r="ED29" s="5"/>
      <c r="GG29" s="34"/>
      <c r="HF29" s="3"/>
      <c r="HG29" s="3"/>
      <c r="HH29" s="3"/>
      <c r="HI29" s="3"/>
      <c r="HJ29" s="3"/>
      <c r="HK29" s="3"/>
      <c r="HL29" s="3"/>
      <c r="HM29" s="3"/>
      <c r="HN29" s="3"/>
      <c r="HO29" s="3"/>
      <c r="HP29" s="3"/>
      <c r="HQ29" s="3"/>
      <c r="HR29" s="3"/>
      <c r="HS29" s="3"/>
      <c r="HT29" s="3"/>
      <c r="HU29" s="3"/>
      <c r="HV29" s="3"/>
      <c r="HW29" s="3"/>
      <c r="HX29" s="3"/>
      <c r="HY29" s="3"/>
      <c r="HZ29" s="3"/>
      <c r="IA29" s="3"/>
      <c r="IX29" s="3"/>
      <c r="IZ29" s="5"/>
      <c r="JF29" s="3"/>
      <c r="JG29" s="3"/>
      <c r="JL29" s="5"/>
      <c r="JM29" s="5"/>
      <c r="KS29" s="3"/>
      <c r="KT29" s="3"/>
      <c r="KU29" s="5"/>
      <c r="KV29" s="5"/>
    </row>
    <row r="30" spans="1:326" x14ac:dyDescent="0.25">
      <c r="A30" s="13" t="s">
        <v>1030</v>
      </c>
      <c r="B30" s="11" t="s">
        <v>1031</v>
      </c>
      <c r="C30" s="8"/>
      <c r="D30" s="9"/>
      <c r="E30" s="9"/>
      <c r="F30" s="9"/>
      <c r="G30" s="9"/>
      <c r="H30" s="9"/>
      <c r="I30" s="9"/>
      <c r="J30" s="9"/>
      <c r="K30" s="9"/>
      <c r="L30" s="9"/>
      <c r="M30" s="10"/>
      <c r="AF30" s="34"/>
      <c r="AL30" s="35"/>
      <c r="AU30" s="35"/>
      <c r="GG30" s="34"/>
      <c r="HF30" s="3"/>
      <c r="HG30" s="3"/>
      <c r="HH30" s="3"/>
      <c r="HI30" s="3"/>
      <c r="HJ30" s="3"/>
      <c r="HK30" s="3"/>
      <c r="HL30" s="3"/>
      <c r="HM30" s="3"/>
      <c r="HN30" s="3"/>
      <c r="HO30" s="3"/>
      <c r="HP30" s="3"/>
      <c r="HQ30" s="3"/>
      <c r="HR30" s="3"/>
      <c r="HS30" s="3"/>
      <c r="HT30" s="3"/>
      <c r="HU30" s="3"/>
      <c r="HV30" s="3"/>
      <c r="HW30" s="3"/>
      <c r="HX30" s="3"/>
      <c r="HY30" s="3"/>
      <c r="HZ30" s="3"/>
      <c r="IA30" s="3"/>
      <c r="IB30" s="3"/>
      <c r="IC30" s="3"/>
    </row>
    <row r="31" spans="1:326" x14ac:dyDescent="0.25">
      <c r="A31" s="12" t="s">
        <v>1115</v>
      </c>
      <c r="B31" s="14" t="s">
        <v>1129</v>
      </c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AL31" s="35"/>
      <c r="EB31" s="5"/>
      <c r="EC31" s="5"/>
      <c r="ED31" s="5"/>
      <c r="GG31" s="34"/>
      <c r="IZ31" s="5"/>
      <c r="JH31" s="5"/>
      <c r="JI31" s="5"/>
      <c r="JJ31" s="5"/>
      <c r="JK31" s="5"/>
      <c r="JL31" s="5"/>
      <c r="JM31" s="5"/>
      <c r="KU31" s="5"/>
      <c r="KV31" s="5"/>
    </row>
    <row r="32" spans="1:326" x14ac:dyDescent="0.25">
      <c r="A32" s="12"/>
      <c r="B32" s="1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AL32" s="35"/>
      <c r="GG32" s="34"/>
      <c r="HF32" s="3"/>
      <c r="HG32" s="3"/>
      <c r="HH32" s="3"/>
      <c r="HI32" s="3"/>
      <c r="HJ32" s="3"/>
      <c r="HK32" s="3"/>
      <c r="HL32" s="3"/>
      <c r="HM32" s="3"/>
      <c r="HN32" s="3"/>
      <c r="HO32" s="3"/>
      <c r="HP32" s="3"/>
      <c r="HQ32" s="3"/>
      <c r="HR32" s="3"/>
      <c r="HS32" s="3"/>
      <c r="HT32" s="3"/>
      <c r="HU32" s="3"/>
      <c r="HV32" s="3"/>
      <c r="HW32" s="3"/>
      <c r="HX32" s="3"/>
      <c r="HY32" s="3"/>
      <c r="HZ32" s="3"/>
      <c r="IA32" s="3"/>
      <c r="IB32" s="3"/>
      <c r="IC32" s="3"/>
    </row>
    <row r="33" spans="1:308" x14ac:dyDescent="0.25">
      <c r="A33" s="12">
        <v>1</v>
      </c>
      <c r="B33" s="14" t="s">
        <v>1120</v>
      </c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GG33" s="34"/>
      <c r="HF33" s="3"/>
      <c r="HG33" s="3"/>
      <c r="HH33" s="3"/>
      <c r="HI33" s="3"/>
      <c r="HJ33" s="3"/>
      <c r="HK33" s="3"/>
      <c r="HL33" s="3"/>
      <c r="HM33" s="3"/>
      <c r="HN33" s="3"/>
      <c r="HO33" s="3"/>
      <c r="HP33" s="3"/>
      <c r="HQ33" s="3"/>
      <c r="HR33" s="3"/>
      <c r="HS33" s="3"/>
      <c r="HT33" s="3"/>
      <c r="HU33" s="3"/>
      <c r="HV33" s="3"/>
      <c r="HW33" s="3"/>
      <c r="HX33" s="3"/>
      <c r="HY33" s="3"/>
      <c r="HZ33" s="3"/>
      <c r="IA33" s="3"/>
      <c r="IB33" s="3"/>
      <c r="IC33" s="3"/>
    </row>
    <row r="34" spans="1:308" x14ac:dyDescent="0.25">
      <c r="A34" s="12">
        <v>2</v>
      </c>
      <c r="B34" s="14" t="s">
        <v>1121</v>
      </c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GG34" s="34"/>
      <c r="HF34" s="3"/>
      <c r="HG34" s="3"/>
      <c r="HH34" s="3"/>
      <c r="HI34" s="3"/>
      <c r="HJ34" s="3"/>
      <c r="HK34" s="3"/>
      <c r="HL34" s="3"/>
      <c r="HM34" s="3"/>
      <c r="HN34" s="3"/>
      <c r="HO34" s="3"/>
      <c r="HP34" s="3"/>
      <c r="HQ34" s="3"/>
      <c r="HR34" s="3"/>
      <c r="HS34" s="3"/>
      <c r="HT34" s="3"/>
      <c r="HU34" s="3"/>
      <c r="HV34" s="3"/>
      <c r="HW34" s="3"/>
      <c r="HX34" s="3"/>
      <c r="HY34" s="3"/>
      <c r="HZ34" s="3"/>
      <c r="IA34" s="3"/>
      <c r="IB34" s="3"/>
      <c r="IC34" s="3"/>
    </row>
    <row r="35" spans="1:308" x14ac:dyDescent="0.25">
      <c r="A35" s="12">
        <v>3</v>
      </c>
      <c r="B35" s="14" t="s">
        <v>1136</v>
      </c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GG35" s="34"/>
      <c r="HF35" s="6"/>
      <c r="HG35" s="3"/>
      <c r="HH35" s="3"/>
      <c r="HI35" s="3"/>
      <c r="HJ35" s="3"/>
      <c r="HK35" s="3"/>
      <c r="HL35" s="3"/>
      <c r="HM35" s="3"/>
      <c r="HN35" s="3"/>
      <c r="HO35" s="3"/>
      <c r="HP35" s="3"/>
      <c r="HQ35" s="3"/>
      <c r="HR35" s="3"/>
      <c r="HS35" s="3"/>
      <c r="HT35" s="3"/>
      <c r="HU35" s="3"/>
      <c r="HV35" s="3"/>
      <c r="HW35" s="3"/>
      <c r="HX35" s="3"/>
      <c r="HY35" s="3"/>
      <c r="HZ35" s="3"/>
      <c r="IA35" s="3"/>
      <c r="IB35" s="3"/>
      <c r="IC35" s="3"/>
    </row>
    <row r="36" spans="1:308" x14ac:dyDescent="0.25">
      <c r="A36" s="12">
        <v>4</v>
      </c>
      <c r="B36" s="14" t="s">
        <v>1138</v>
      </c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GG36" s="34"/>
      <c r="HF36" s="3"/>
      <c r="HG36" s="3"/>
      <c r="HH36" s="3"/>
      <c r="HI36" s="3"/>
      <c r="HJ36" s="3"/>
      <c r="HK36" s="3"/>
      <c r="HL36" s="3"/>
      <c r="HM36" s="3"/>
      <c r="HN36" s="3"/>
      <c r="HO36" s="3"/>
      <c r="HP36" s="3"/>
      <c r="HQ36" s="3"/>
      <c r="HR36" s="3"/>
      <c r="HS36" s="3"/>
      <c r="HT36" s="3"/>
      <c r="HU36" s="3"/>
      <c r="HV36" s="3"/>
      <c r="HW36" s="3"/>
      <c r="HX36" s="3"/>
      <c r="HY36" s="3"/>
      <c r="HZ36" s="3"/>
      <c r="IA36" s="3"/>
      <c r="IB36" s="3"/>
      <c r="IC36" s="3"/>
    </row>
    <row r="37" spans="1:308" x14ac:dyDescent="0.25">
      <c r="A37" s="12">
        <v>6</v>
      </c>
      <c r="B37" s="14" t="s">
        <v>1139</v>
      </c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GG37" s="34"/>
      <c r="HF37" s="3"/>
      <c r="HG37" s="3"/>
      <c r="HH37" s="3"/>
      <c r="HI37" s="3"/>
      <c r="HJ37" s="3"/>
      <c r="HK37" s="3"/>
      <c r="HL37" s="3"/>
      <c r="HM37" s="3"/>
      <c r="HN37" s="3"/>
      <c r="HO37" s="3"/>
      <c r="HP37" s="3"/>
      <c r="HQ37" s="3"/>
      <c r="HR37" s="3"/>
      <c r="HS37" s="3"/>
      <c r="HT37" s="3"/>
      <c r="HU37" s="3"/>
      <c r="HV37" s="3"/>
      <c r="HW37" s="3"/>
      <c r="HX37" s="3"/>
      <c r="HY37" s="3"/>
      <c r="HZ37" s="3"/>
      <c r="IA37" s="3"/>
      <c r="IB37" s="3"/>
      <c r="IC37" s="3"/>
    </row>
    <row r="38" spans="1:308" x14ac:dyDescent="0.25">
      <c r="A38" s="12">
        <v>7</v>
      </c>
      <c r="B38" s="14" t="s">
        <v>1059</v>
      </c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GG38" s="34"/>
      <c r="HF38" s="3"/>
      <c r="HG38" s="3"/>
      <c r="HH38" s="3"/>
      <c r="HI38" s="3"/>
      <c r="HJ38" s="3"/>
      <c r="HK38" s="3"/>
      <c r="HL38" s="3"/>
      <c r="HM38" s="3"/>
      <c r="HN38" s="3"/>
      <c r="HO38" s="3"/>
      <c r="HP38" s="3"/>
      <c r="HQ38" s="3"/>
      <c r="HR38" s="3"/>
      <c r="HS38" s="3"/>
      <c r="HT38" s="3"/>
      <c r="HU38" s="3"/>
      <c r="HV38" s="3"/>
      <c r="HW38" s="3"/>
      <c r="HX38" s="3"/>
      <c r="HY38" s="3"/>
      <c r="HZ38" s="3"/>
      <c r="IA38" s="3"/>
      <c r="IB38" s="3"/>
      <c r="IC38" s="3"/>
    </row>
    <row r="39" spans="1:308" x14ac:dyDescent="0.25">
      <c r="A39" s="12">
        <v>8</v>
      </c>
      <c r="B39" s="14" t="s">
        <v>1061</v>
      </c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GG39" s="34"/>
      <c r="HF39" s="3"/>
      <c r="HG39" s="3"/>
      <c r="HH39" s="3"/>
      <c r="HI39" s="3"/>
      <c r="HJ39" s="3"/>
      <c r="HK39" s="3"/>
      <c r="HL39" s="3"/>
      <c r="HM39" s="3"/>
      <c r="HN39" s="3"/>
      <c r="HO39" s="3"/>
      <c r="HP39" s="3"/>
      <c r="HQ39" s="3"/>
      <c r="HR39" s="3"/>
      <c r="HS39" s="3"/>
      <c r="HT39" s="3"/>
      <c r="HU39" s="3"/>
      <c r="HV39" s="3"/>
      <c r="HW39" s="3"/>
      <c r="HX39" s="3"/>
      <c r="HY39" s="3"/>
      <c r="HZ39" s="3"/>
      <c r="IA39" s="3"/>
      <c r="IB39" s="3"/>
      <c r="IC39" s="3"/>
    </row>
    <row r="40" spans="1:308" x14ac:dyDescent="0.25">
      <c r="A40" s="12">
        <v>9</v>
      </c>
      <c r="B40" s="14" t="s">
        <v>1062</v>
      </c>
      <c r="C40" s="9"/>
      <c r="D40" s="9"/>
      <c r="E40" s="9"/>
      <c r="F40" s="9"/>
      <c r="G40" s="9"/>
      <c r="H40" s="9"/>
      <c r="I40" s="9"/>
      <c r="J40" s="9"/>
      <c r="K40" s="9"/>
      <c r="BS40" s="3"/>
      <c r="BT40" s="3"/>
      <c r="BW40" s="5"/>
      <c r="BX40" s="5"/>
      <c r="DZ40" s="3"/>
      <c r="EA40" s="3"/>
      <c r="EC40" s="5"/>
      <c r="ED40" s="5"/>
      <c r="GG40" s="34"/>
      <c r="HD40" s="3"/>
      <c r="HE40" s="3"/>
      <c r="HF40" s="3"/>
      <c r="HG40" s="3"/>
      <c r="HH40" s="3"/>
      <c r="HI40" s="3"/>
      <c r="HJ40" s="3"/>
      <c r="HK40" s="3"/>
      <c r="HL40" s="3"/>
      <c r="HM40" s="3"/>
      <c r="HN40" s="3"/>
      <c r="HO40" s="3"/>
      <c r="HP40" s="3"/>
      <c r="HQ40" s="3"/>
      <c r="HR40" s="3"/>
      <c r="HS40" s="3"/>
      <c r="HT40" s="3"/>
      <c r="HU40" s="3"/>
      <c r="HV40" s="3"/>
      <c r="HW40" s="3"/>
      <c r="HX40" s="3"/>
      <c r="HY40" s="3"/>
      <c r="HZ40" s="3"/>
      <c r="IA40" s="3"/>
      <c r="IX40" s="3"/>
      <c r="IZ40" s="5"/>
      <c r="JF40" s="3"/>
      <c r="JG40" s="3"/>
      <c r="JL40" s="5"/>
      <c r="JM40" s="5"/>
      <c r="KS40" s="3"/>
      <c r="KT40" s="3"/>
      <c r="KU40" s="5"/>
      <c r="KV40" s="5"/>
    </row>
    <row r="41" spans="1:308" x14ac:dyDescent="0.25">
      <c r="A41" s="12">
        <v>10</v>
      </c>
      <c r="B41" s="14" t="s">
        <v>1142</v>
      </c>
      <c r="C41" s="9"/>
      <c r="D41" s="9"/>
      <c r="E41" s="9"/>
      <c r="F41" s="9"/>
      <c r="G41" s="9"/>
      <c r="H41" s="9"/>
      <c r="I41" s="9"/>
      <c r="J41" s="9"/>
      <c r="K41" s="9"/>
      <c r="BS41" s="3"/>
      <c r="BT41" s="3"/>
      <c r="BW41" s="5"/>
      <c r="BX41" s="5"/>
      <c r="DZ41" s="3"/>
      <c r="EA41" s="3"/>
      <c r="EC41" s="5"/>
      <c r="ED41" s="5"/>
      <c r="GG41" s="34"/>
      <c r="HD41" s="3"/>
      <c r="HE41" s="3"/>
      <c r="HF41" s="3"/>
      <c r="HG41" s="3"/>
      <c r="HH41" s="3"/>
      <c r="HI41" s="3"/>
      <c r="HJ41" s="3"/>
      <c r="HK41" s="3"/>
      <c r="HL41" s="3"/>
      <c r="HM41" s="3"/>
      <c r="HN41" s="3"/>
      <c r="HO41" s="3"/>
      <c r="HP41" s="3"/>
      <c r="HQ41" s="3"/>
      <c r="HR41" s="3"/>
      <c r="HS41" s="3"/>
      <c r="HT41" s="3"/>
      <c r="HU41" s="3"/>
      <c r="HV41" s="3"/>
      <c r="HW41" s="3"/>
      <c r="HX41" s="3"/>
      <c r="HY41" s="3"/>
      <c r="HZ41" s="3"/>
      <c r="IA41" s="3"/>
      <c r="IX41" s="3"/>
      <c r="IZ41" s="5"/>
      <c r="JF41" s="3"/>
      <c r="JG41" s="3"/>
      <c r="JL41" s="5"/>
      <c r="JM41" s="5"/>
      <c r="KS41" s="3"/>
      <c r="KT41" s="3"/>
      <c r="KU41" s="5"/>
      <c r="KV41" s="5"/>
    </row>
    <row r="42" spans="1:308" x14ac:dyDescent="0.25">
      <c r="A42" s="12">
        <v>11</v>
      </c>
      <c r="B42" s="14" t="s">
        <v>1143</v>
      </c>
      <c r="C42" s="9"/>
      <c r="D42" s="9"/>
      <c r="E42" s="9"/>
      <c r="F42" s="9"/>
      <c r="G42" s="9"/>
      <c r="H42" s="9"/>
      <c r="I42" s="9"/>
      <c r="J42" s="9"/>
      <c r="K42" s="9"/>
      <c r="BS42" s="3"/>
      <c r="BT42" s="3"/>
      <c r="BW42" s="5"/>
      <c r="BX42" s="5"/>
      <c r="DZ42" s="3"/>
      <c r="EA42" s="3"/>
      <c r="EC42" s="5"/>
      <c r="ED42" s="5"/>
      <c r="GG42" s="34"/>
      <c r="HD42" s="3"/>
      <c r="HE42" s="3"/>
      <c r="HF42" s="3"/>
      <c r="HG42" s="3"/>
      <c r="HH42" s="3"/>
      <c r="HI42" s="3"/>
      <c r="HJ42" s="3"/>
      <c r="HK42" s="3"/>
      <c r="HL42" s="3"/>
      <c r="HM42" s="3"/>
      <c r="HN42" s="3"/>
      <c r="HO42" s="3"/>
      <c r="HP42" s="3"/>
      <c r="HQ42" s="3"/>
      <c r="HR42" s="3"/>
      <c r="HS42" s="3"/>
      <c r="HT42" s="3"/>
      <c r="HU42" s="3"/>
      <c r="HV42" s="3"/>
      <c r="HW42" s="3"/>
      <c r="HX42" s="3"/>
      <c r="HY42" s="3"/>
      <c r="HZ42" s="3"/>
      <c r="IA42" s="3"/>
      <c r="IX42" s="3"/>
      <c r="IZ42" s="5"/>
      <c r="JF42" s="3"/>
      <c r="JG42" s="3"/>
      <c r="JL42" s="5"/>
      <c r="JM42" s="5"/>
      <c r="KS42" s="3"/>
      <c r="KT42" s="3"/>
      <c r="KU42" s="5"/>
      <c r="KV42" s="5"/>
    </row>
    <row r="43" spans="1:308" x14ac:dyDescent="0.25">
      <c r="A43" s="12">
        <v>12</v>
      </c>
      <c r="B43" s="14" t="s">
        <v>1149</v>
      </c>
      <c r="C43" s="9"/>
      <c r="D43" s="9"/>
      <c r="E43" s="9"/>
      <c r="F43" s="9"/>
      <c r="G43" s="9"/>
      <c r="H43" s="9"/>
      <c r="I43" s="9"/>
      <c r="J43" s="9"/>
      <c r="K43" s="9"/>
      <c r="BS43" s="3"/>
      <c r="BT43" s="3"/>
      <c r="BW43" s="5"/>
      <c r="BX43" s="5"/>
      <c r="DZ43" s="3"/>
      <c r="EA43" s="3"/>
      <c r="EC43" s="5"/>
      <c r="ED43" s="5"/>
      <c r="GG43" s="34"/>
      <c r="HD43" s="3"/>
      <c r="HE43" s="3"/>
      <c r="HF43" s="3"/>
      <c r="HG43" s="3"/>
      <c r="HH43" s="3"/>
      <c r="HI43" s="3"/>
      <c r="HJ43" s="3"/>
      <c r="HK43" s="3"/>
      <c r="HL43" s="3"/>
      <c r="HM43" s="3"/>
      <c r="HN43" s="3"/>
      <c r="HO43" s="3"/>
      <c r="HP43" s="3"/>
      <c r="HQ43" s="3"/>
      <c r="HR43" s="3"/>
      <c r="HS43" s="3"/>
      <c r="HT43" s="3"/>
      <c r="HU43" s="3"/>
      <c r="HV43" s="3"/>
      <c r="HW43" s="3"/>
      <c r="HX43" s="3"/>
      <c r="HY43" s="3"/>
      <c r="HZ43" s="3"/>
      <c r="IA43" s="3"/>
      <c r="IX43" s="3"/>
      <c r="IZ43" s="5"/>
      <c r="JF43" s="3"/>
      <c r="JG43" s="3"/>
      <c r="JL43" s="5"/>
      <c r="JM43" s="5"/>
      <c r="KS43" s="3"/>
      <c r="KT43" s="3"/>
      <c r="KU43" s="5"/>
      <c r="KV43" s="5"/>
    </row>
    <row r="44" spans="1:308" x14ac:dyDescent="0.25">
      <c r="A44" s="12">
        <v>13</v>
      </c>
      <c r="B44" s="14" t="s">
        <v>1161</v>
      </c>
      <c r="C44" s="9"/>
      <c r="D44" s="9"/>
      <c r="E44" s="9"/>
      <c r="F44" s="9"/>
      <c r="G44" s="9"/>
      <c r="H44" s="9"/>
      <c r="I44" s="9"/>
      <c r="J44" s="9"/>
      <c r="K44" s="9"/>
      <c r="BS44" s="3"/>
      <c r="BT44" s="3"/>
      <c r="BW44" s="5"/>
      <c r="BX44" s="5"/>
      <c r="DZ44" s="3"/>
      <c r="EA44" s="3"/>
      <c r="EC44" s="5"/>
      <c r="ED44" s="5"/>
      <c r="GG44" s="34"/>
      <c r="HD44" s="3"/>
      <c r="HE44" s="3"/>
      <c r="HF44" s="3"/>
      <c r="HG44" s="3"/>
      <c r="HH44" s="3"/>
      <c r="HI44" s="3"/>
      <c r="HJ44" s="3"/>
      <c r="HK44" s="3"/>
      <c r="HL44" s="3"/>
      <c r="HM44" s="3"/>
      <c r="HN44" s="3"/>
      <c r="HO44" s="3"/>
      <c r="HP44" s="3"/>
      <c r="HQ44" s="3"/>
      <c r="HR44" s="3"/>
      <c r="HS44" s="3"/>
      <c r="HT44" s="3"/>
      <c r="HU44" s="3"/>
      <c r="HV44" s="3"/>
      <c r="HW44" s="3"/>
      <c r="HX44" s="3"/>
      <c r="HY44" s="3"/>
      <c r="HZ44" s="3"/>
      <c r="IA44" s="3"/>
      <c r="IX44" s="3"/>
      <c r="IZ44" s="5"/>
      <c r="JF44" s="3"/>
      <c r="JG44" s="3"/>
      <c r="JL44" s="5"/>
      <c r="JM44" s="5"/>
      <c r="KS44" s="3"/>
      <c r="KT44" s="3"/>
      <c r="KU44" s="5"/>
      <c r="KV44" s="5"/>
    </row>
    <row r="45" spans="1:308" x14ac:dyDescent="0.25">
      <c r="A45" s="12">
        <v>14</v>
      </c>
      <c r="B45" s="14" t="s">
        <v>1170</v>
      </c>
      <c r="C45" s="9"/>
      <c r="D45" s="9"/>
      <c r="E45" s="9"/>
      <c r="F45" s="9"/>
      <c r="G45" s="9"/>
      <c r="H45" s="9"/>
      <c r="I45" s="9"/>
      <c r="J45" s="9"/>
      <c r="K45" s="9"/>
      <c r="BS45" s="3"/>
      <c r="BT45" s="3"/>
      <c r="BW45" s="5"/>
      <c r="BX45" s="5"/>
      <c r="DZ45" s="3"/>
      <c r="EA45" s="3"/>
      <c r="EC45" s="5"/>
      <c r="ED45" s="5"/>
      <c r="GG45" s="34"/>
      <c r="HD45" s="3"/>
      <c r="HE45" s="3"/>
      <c r="HF45" s="3"/>
      <c r="HG45" s="3"/>
      <c r="HH45" s="3"/>
      <c r="HI45" s="3"/>
      <c r="HJ45" s="3"/>
      <c r="HK45" s="3"/>
      <c r="HL45" s="3"/>
      <c r="HM45" s="3"/>
      <c r="HN45" s="3"/>
      <c r="HO45" s="3"/>
      <c r="HP45" s="3"/>
      <c r="HQ45" s="3"/>
      <c r="HR45" s="3"/>
      <c r="HS45" s="3"/>
      <c r="HT45" s="3"/>
      <c r="HU45" s="3"/>
      <c r="HV45" s="3"/>
      <c r="HW45" s="3"/>
      <c r="HX45" s="3"/>
      <c r="HY45" s="3"/>
      <c r="HZ45" s="3"/>
      <c r="IA45" s="3"/>
      <c r="IX45" s="3"/>
      <c r="IZ45" s="5"/>
      <c r="JF45" s="3"/>
      <c r="JG45" s="3"/>
      <c r="JL45" s="5"/>
      <c r="JM45" s="5"/>
      <c r="KS45" s="3"/>
      <c r="KT45" s="3"/>
      <c r="KU45" s="5"/>
      <c r="KV45" s="5"/>
    </row>
    <row r="46" spans="1:308" x14ac:dyDescent="0.25">
      <c r="A46" s="12">
        <v>15</v>
      </c>
      <c r="B46" s="14" t="s">
        <v>1171</v>
      </c>
      <c r="C46" s="9"/>
      <c r="D46" s="9"/>
      <c r="E46" s="9"/>
      <c r="F46" s="9"/>
      <c r="G46" s="9"/>
      <c r="H46" s="9"/>
      <c r="I46" s="9"/>
      <c r="J46" s="9"/>
      <c r="K46" s="9"/>
      <c r="BS46" s="3"/>
      <c r="BT46" s="3"/>
      <c r="BW46" s="5"/>
      <c r="BX46" s="5"/>
      <c r="DZ46" s="3"/>
      <c r="EA46" s="3"/>
      <c r="EC46" s="5"/>
      <c r="ED46" s="5"/>
      <c r="GG46" s="34"/>
      <c r="HD46" s="3"/>
      <c r="HE46" s="3"/>
      <c r="HF46" s="3"/>
      <c r="HG46" s="3"/>
      <c r="HH46" s="3"/>
      <c r="HI46" s="3"/>
      <c r="HJ46" s="3"/>
      <c r="HK46" s="3"/>
      <c r="HL46" s="3"/>
      <c r="HM46" s="3"/>
      <c r="HN46" s="3"/>
      <c r="HO46" s="3"/>
      <c r="HP46" s="3"/>
      <c r="HQ46" s="3"/>
      <c r="HR46" s="3"/>
      <c r="HS46" s="3"/>
      <c r="HT46" s="3"/>
      <c r="HU46" s="3"/>
      <c r="HV46" s="3"/>
      <c r="HW46" s="3"/>
      <c r="HX46" s="3"/>
      <c r="HY46" s="3"/>
      <c r="HZ46" s="3"/>
      <c r="IA46" s="3"/>
      <c r="IX46" s="3"/>
      <c r="IZ46" s="5"/>
      <c r="JF46" s="3"/>
      <c r="JG46" s="3"/>
      <c r="JL46" s="5"/>
      <c r="JM46" s="5"/>
      <c r="KS46" s="3"/>
      <c r="KT46" s="3"/>
      <c r="KU46" s="5"/>
      <c r="KV46" s="5"/>
    </row>
    <row r="47" spans="1:308" x14ac:dyDescent="0.25">
      <c r="A47" s="12">
        <v>16</v>
      </c>
      <c r="B47" s="14" t="s">
        <v>1174</v>
      </c>
      <c r="C47" s="9"/>
      <c r="D47" s="9"/>
      <c r="E47" s="9"/>
      <c r="F47" s="9"/>
      <c r="G47" s="9"/>
      <c r="H47" s="9"/>
      <c r="I47" s="9"/>
      <c r="J47" s="9"/>
      <c r="K47" s="9"/>
      <c r="BS47" s="3"/>
      <c r="BT47" s="3"/>
      <c r="BW47" s="5"/>
      <c r="BX47" s="5"/>
      <c r="DZ47" s="3"/>
      <c r="EA47" s="3"/>
      <c r="EC47" s="5"/>
      <c r="ED47" s="5"/>
      <c r="GG47" s="34"/>
      <c r="HD47" s="3"/>
      <c r="HE47" s="3"/>
      <c r="HF47" s="3"/>
      <c r="HG47" s="3"/>
      <c r="HH47" s="3"/>
      <c r="HI47" s="3"/>
      <c r="HJ47" s="3"/>
      <c r="HK47" s="3"/>
      <c r="HL47" s="3"/>
      <c r="HM47" s="3"/>
      <c r="HN47" s="3"/>
      <c r="HO47" s="3"/>
      <c r="HP47" s="3"/>
      <c r="HQ47" s="3"/>
      <c r="HR47" s="3"/>
      <c r="HS47" s="3"/>
      <c r="HT47" s="3"/>
      <c r="HU47" s="3"/>
      <c r="HV47" s="3"/>
      <c r="HW47" s="3"/>
      <c r="HX47" s="3"/>
      <c r="HY47" s="3"/>
      <c r="HZ47" s="3"/>
      <c r="IA47" s="3"/>
      <c r="IX47" s="3"/>
      <c r="IZ47" s="5"/>
      <c r="JF47" s="3"/>
      <c r="JG47" s="3"/>
      <c r="JL47" s="5"/>
      <c r="JM47" s="5"/>
      <c r="KS47" s="3"/>
      <c r="KT47" s="3"/>
      <c r="KU47" s="5"/>
      <c r="KV47" s="5"/>
    </row>
    <row r="48" spans="1:308" x14ac:dyDescent="0.25">
      <c r="A48" s="12">
        <v>17</v>
      </c>
      <c r="B48" s="14" t="s">
        <v>1173</v>
      </c>
      <c r="C48" s="9"/>
      <c r="D48" s="9"/>
      <c r="E48" s="9"/>
      <c r="F48" s="9"/>
      <c r="G48" s="9"/>
      <c r="H48" s="9"/>
      <c r="I48" s="9"/>
      <c r="J48" s="9"/>
      <c r="K48" s="9"/>
      <c r="BS48" s="3"/>
      <c r="BT48" s="3"/>
      <c r="BW48" s="5"/>
      <c r="BX48" s="5"/>
      <c r="DZ48" s="3"/>
      <c r="EA48" s="3"/>
      <c r="EC48" s="5"/>
      <c r="ED48" s="5"/>
      <c r="GG48" s="34"/>
      <c r="HD48" s="3"/>
      <c r="HE48" s="3"/>
      <c r="HF48" s="3"/>
      <c r="HG48" s="3"/>
      <c r="HH48" s="3"/>
      <c r="HI48" s="3"/>
      <c r="HJ48" s="3"/>
      <c r="HK48" s="3"/>
      <c r="HL48" s="3"/>
      <c r="HM48" s="3"/>
      <c r="HN48" s="3"/>
      <c r="HO48" s="3"/>
      <c r="HP48" s="3"/>
      <c r="HQ48" s="3"/>
      <c r="HR48" s="3"/>
      <c r="HS48" s="3"/>
      <c r="HT48" s="3"/>
      <c r="HU48" s="3"/>
      <c r="HV48" s="3"/>
      <c r="HW48" s="3"/>
      <c r="HX48" s="3"/>
      <c r="HY48" s="3"/>
      <c r="HZ48" s="3"/>
      <c r="IA48" s="3"/>
      <c r="IX48" s="3"/>
      <c r="IZ48" s="5"/>
      <c r="JF48" s="3"/>
      <c r="JG48" s="3"/>
      <c r="JL48" s="5"/>
      <c r="JM48" s="5"/>
      <c r="KS48" s="3"/>
      <c r="KT48" s="3"/>
      <c r="KU48" s="5"/>
      <c r="KV48" s="5"/>
    </row>
    <row r="49" spans="1:308" x14ac:dyDescent="0.25">
      <c r="A49" s="12">
        <v>18</v>
      </c>
      <c r="B49" s="14" t="s">
        <v>1176</v>
      </c>
      <c r="C49" s="9"/>
      <c r="D49" s="9"/>
      <c r="E49" s="9"/>
      <c r="F49" s="9"/>
      <c r="G49" s="9"/>
      <c r="H49" s="9"/>
      <c r="I49" s="9"/>
      <c r="J49" s="9"/>
      <c r="K49" s="9"/>
      <c r="BS49" s="3"/>
      <c r="BT49" s="3"/>
      <c r="BW49" s="5"/>
      <c r="BX49" s="5"/>
      <c r="DZ49" s="3"/>
      <c r="EA49" s="3"/>
      <c r="EC49" s="5"/>
      <c r="ED49" s="5"/>
      <c r="GG49" s="34"/>
      <c r="HD49" s="3"/>
      <c r="HE49" s="3"/>
      <c r="HF49" s="3"/>
      <c r="HG49" s="3"/>
      <c r="HH49" s="3"/>
      <c r="HI49" s="3"/>
      <c r="HJ49" s="3"/>
      <c r="HK49" s="3"/>
      <c r="HL49" s="3"/>
      <c r="HM49" s="3"/>
      <c r="HN49" s="3"/>
      <c r="HO49" s="3"/>
      <c r="HP49" s="3"/>
      <c r="HQ49" s="3"/>
      <c r="HR49" s="3"/>
      <c r="HS49" s="3"/>
      <c r="HT49" s="3"/>
      <c r="HU49" s="3"/>
      <c r="HV49" s="3"/>
      <c r="HW49" s="3"/>
      <c r="HX49" s="3"/>
      <c r="HY49" s="3"/>
      <c r="HZ49" s="3"/>
      <c r="IA49" s="3"/>
      <c r="IX49" s="3"/>
      <c r="IZ49" s="5"/>
      <c r="JF49" s="3"/>
      <c r="JG49" s="3"/>
      <c r="JL49" s="5"/>
      <c r="JM49" s="5"/>
      <c r="KS49" s="3"/>
      <c r="KT49" s="3"/>
      <c r="KU49" s="5"/>
      <c r="KV49" s="5"/>
    </row>
    <row r="50" spans="1:308" x14ac:dyDescent="0.25">
      <c r="A50" s="12">
        <v>19</v>
      </c>
      <c r="B50" s="14" t="s">
        <v>1177</v>
      </c>
      <c r="C50" s="9"/>
      <c r="D50" s="9"/>
      <c r="E50" s="9"/>
      <c r="F50" s="9"/>
      <c r="G50" s="9"/>
      <c r="H50" s="9"/>
      <c r="I50" s="9"/>
      <c r="J50" s="9"/>
      <c r="K50" s="9"/>
      <c r="BS50" s="3"/>
      <c r="BT50" s="3"/>
      <c r="BW50" s="5"/>
      <c r="BX50" s="5"/>
      <c r="DZ50" s="3"/>
      <c r="EA50" s="3"/>
      <c r="EC50" s="5"/>
      <c r="ED50" s="5"/>
      <c r="HD50" s="3"/>
      <c r="HE50" s="3"/>
      <c r="HF50" s="3"/>
      <c r="HG50" s="3"/>
      <c r="HH50" s="3"/>
      <c r="HI50" s="3"/>
      <c r="HJ50" s="3"/>
      <c r="HK50" s="3"/>
      <c r="HL50" s="3"/>
      <c r="HM50" s="3"/>
      <c r="HN50" s="3"/>
      <c r="HO50" s="3"/>
      <c r="HP50" s="3"/>
      <c r="HQ50" s="3"/>
      <c r="HR50" s="3"/>
      <c r="HS50" s="3"/>
      <c r="HT50" s="3"/>
      <c r="HU50" s="3"/>
      <c r="HV50" s="3"/>
      <c r="HW50" s="3"/>
      <c r="HX50" s="3"/>
      <c r="HY50" s="3"/>
      <c r="HZ50" s="3"/>
      <c r="IA50" s="3"/>
      <c r="IX50" s="3"/>
      <c r="IZ50" s="5"/>
      <c r="JF50" s="3"/>
      <c r="JG50" s="3"/>
      <c r="JL50" s="5"/>
      <c r="JM50" s="5"/>
      <c r="KS50" s="3"/>
      <c r="KT50" s="3"/>
      <c r="KU50" s="5"/>
      <c r="KV50" s="5"/>
    </row>
    <row r="51" spans="1:308" x14ac:dyDescent="0.25">
      <c r="A51" s="12">
        <v>20</v>
      </c>
      <c r="B51" s="14" t="s">
        <v>1178</v>
      </c>
      <c r="C51" s="9"/>
      <c r="D51" s="9"/>
      <c r="E51" s="9"/>
      <c r="F51" s="9"/>
      <c r="G51" s="9"/>
      <c r="H51" s="9"/>
      <c r="I51" s="9"/>
      <c r="J51" s="9"/>
      <c r="K51" s="9"/>
      <c r="BS51" s="3"/>
      <c r="BT51" s="3"/>
      <c r="BW51" s="5"/>
      <c r="BX51" s="5"/>
      <c r="DZ51" s="3"/>
      <c r="EA51" s="3"/>
      <c r="EC51" s="5"/>
      <c r="ED51" s="5"/>
      <c r="HD51" s="3"/>
      <c r="HE51" s="3"/>
      <c r="HF51" s="3"/>
      <c r="HG51" s="3"/>
      <c r="HH51" s="3"/>
      <c r="HI51" s="3"/>
      <c r="HJ51" s="3"/>
      <c r="HK51" s="3"/>
      <c r="HL51" s="3"/>
      <c r="HM51" s="3"/>
      <c r="HN51" s="3"/>
      <c r="HO51" s="3"/>
      <c r="HP51" s="3"/>
      <c r="HQ51" s="3"/>
      <c r="HR51" s="3"/>
      <c r="HS51" s="3"/>
      <c r="HT51" s="3"/>
      <c r="HU51" s="3"/>
      <c r="HV51" s="3"/>
      <c r="HW51" s="3"/>
      <c r="HX51" s="3"/>
      <c r="HY51" s="3"/>
      <c r="HZ51" s="3"/>
      <c r="IA51" s="3"/>
      <c r="IX51" s="3"/>
      <c r="IZ51" s="5"/>
      <c r="JF51" s="3"/>
      <c r="JG51" s="3"/>
      <c r="JL51" s="5"/>
      <c r="JM51" s="5"/>
      <c r="KS51" s="3"/>
      <c r="KT51" s="3"/>
      <c r="KU51" s="5"/>
      <c r="KV51" s="5"/>
    </row>
    <row r="52" spans="1:308" x14ac:dyDescent="0.25">
      <c r="A52" s="12">
        <v>21</v>
      </c>
      <c r="B52" s="14" t="s">
        <v>1179</v>
      </c>
      <c r="C52" s="9"/>
      <c r="D52" s="9"/>
      <c r="E52" s="9"/>
      <c r="F52" s="9"/>
      <c r="G52" s="9"/>
      <c r="H52" s="9"/>
      <c r="I52" s="9"/>
      <c r="J52" s="9"/>
      <c r="K52" s="9"/>
      <c r="BS52" s="3"/>
      <c r="BT52" s="3"/>
      <c r="BW52" s="5"/>
      <c r="BX52" s="5"/>
      <c r="DZ52" s="3"/>
      <c r="EA52" s="3"/>
      <c r="EC52" s="5"/>
      <c r="ED52" s="5"/>
      <c r="HD52" s="3"/>
      <c r="HE52" s="3"/>
      <c r="HF52" s="3"/>
      <c r="HG52" s="3"/>
      <c r="HH52" s="3"/>
      <c r="HI52" s="3"/>
      <c r="HJ52" s="3"/>
      <c r="HK52" s="3"/>
      <c r="HL52" s="3"/>
      <c r="HM52" s="3"/>
      <c r="HN52" s="3"/>
      <c r="HO52" s="3"/>
      <c r="HP52" s="3"/>
      <c r="HQ52" s="3"/>
      <c r="HR52" s="3"/>
      <c r="HS52" s="3"/>
      <c r="HT52" s="3"/>
      <c r="HU52" s="3"/>
      <c r="HV52" s="3"/>
      <c r="HW52" s="3"/>
      <c r="HX52" s="3"/>
      <c r="HY52" s="3"/>
      <c r="HZ52" s="3"/>
      <c r="IA52" s="3"/>
      <c r="IX52" s="3"/>
      <c r="IZ52" s="5"/>
      <c r="JF52" s="3"/>
      <c r="JG52" s="3"/>
      <c r="JL52" s="5"/>
      <c r="JM52" s="5"/>
      <c r="KS52" s="3"/>
      <c r="KT52" s="3"/>
      <c r="KU52" s="5"/>
      <c r="KV52" s="5"/>
    </row>
    <row r="53" spans="1:308" x14ac:dyDescent="0.25">
      <c r="A53" s="12">
        <v>22</v>
      </c>
      <c r="B53" s="14" t="s">
        <v>1180</v>
      </c>
      <c r="C53" s="9"/>
      <c r="D53" s="9"/>
      <c r="E53" s="9"/>
      <c r="F53" s="9"/>
      <c r="G53" s="9"/>
      <c r="H53" s="9"/>
      <c r="I53" s="9"/>
      <c r="J53" s="9"/>
      <c r="K53" s="9"/>
      <c r="BS53" s="3"/>
      <c r="BT53" s="3"/>
      <c r="BW53" s="5"/>
      <c r="BX53" s="5"/>
      <c r="DZ53" s="3"/>
      <c r="EA53" s="3"/>
      <c r="EC53" s="5"/>
      <c r="ED53" s="5"/>
      <c r="HD53" s="3"/>
      <c r="HE53" s="3"/>
      <c r="HF53" s="3"/>
      <c r="HG53" s="3"/>
      <c r="HH53" s="3"/>
      <c r="HI53" s="3"/>
      <c r="HJ53" s="3"/>
      <c r="HK53" s="3"/>
      <c r="HL53" s="3"/>
      <c r="HM53" s="3"/>
      <c r="HN53" s="3"/>
      <c r="HO53" s="3"/>
      <c r="HP53" s="3"/>
      <c r="HQ53" s="3"/>
      <c r="HR53" s="3"/>
      <c r="HS53" s="3"/>
      <c r="HT53" s="3"/>
      <c r="HU53" s="3"/>
      <c r="HV53" s="3"/>
      <c r="HW53" s="3"/>
      <c r="HX53" s="3"/>
      <c r="HY53" s="3"/>
      <c r="HZ53" s="3"/>
      <c r="IA53" s="3"/>
      <c r="IX53" s="3"/>
      <c r="IZ53" s="5"/>
      <c r="JF53" s="3"/>
      <c r="JG53" s="3"/>
      <c r="JL53" s="5"/>
      <c r="JM53" s="5"/>
      <c r="KS53" s="3"/>
      <c r="KT53" s="3"/>
      <c r="KU53" s="5"/>
      <c r="KV53" s="5"/>
    </row>
    <row r="54" spans="1:308" x14ac:dyDescent="0.25">
      <c r="A54" s="12">
        <v>23</v>
      </c>
      <c r="B54" s="14" t="s">
        <v>1181</v>
      </c>
      <c r="C54" s="9"/>
      <c r="D54" s="9"/>
      <c r="E54" s="9"/>
      <c r="F54" s="9"/>
      <c r="G54" s="9"/>
      <c r="H54" s="9"/>
      <c r="I54" s="9"/>
      <c r="J54" s="9"/>
      <c r="K54" s="9"/>
      <c r="BS54" s="3"/>
      <c r="BT54" s="3"/>
      <c r="BW54" s="5"/>
      <c r="BX54" s="5"/>
      <c r="DZ54" s="3"/>
      <c r="EA54" s="3"/>
      <c r="EC54" s="5"/>
      <c r="ED54" s="5"/>
      <c r="HD54" s="3"/>
      <c r="HE54" s="3"/>
      <c r="HF54" s="3"/>
      <c r="HG54" s="3"/>
      <c r="HH54" s="3"/>
      <c r="HI54" s="3"/>
      <c r="HJ54" s="3"/>
      <c r="HK54" s="3"/>
      <c r="HL54" s="3"/>
      <c r="HM54" s="3"/>
      <c r="HN54" s="3"/>
      <c r="HO54" s="3"/>
      <c r="HP54" s="3"/>
      <c r="HQ54" s="3"/>
      <c r="HR54" s="3"/>
      <c r="HS54" s="3"/>
      <c r="HT54" s="3"/>
      <c r="HU54" s="3"/>
      <c r="HV54" s="3"/>
      <c r="HW54" s="3"/>
      <c r="HX54" s="3"/>
      <c r="HY54" s="3"/>
      <c r="HZ54" s="3"/>
      <c r="IA54" s="3"/>
      <c r="IX54" s="3"/>
      <c r="IZ54" s="5"/>
      <c r="JF54" s="3"/>
      <c r="JG54" s="3"/>
      <c r="JL54" s="5"/>
      <c r="JM54" s="5"/>
      <c r="KS54" s="3"/>
      <c r="KT54" s="3"/>
      <c r="KU54" s="5"/>
      <c r="KV54" s="5"/>
    </row>
    <row r="55" spans="1:308" x14ac:dyDescent="0.25">
      <c r="A55" s="12">
        <v>24</v>
      </c>
      <c r="B55" s="14" t="s">
        <v>1182</v>
      </c>
      <c r="C55" s="9"/>
      <c r="D55" s="9"/>
      <c r="E55" s="9"/>
      <c r="F55" s="9"/>
      <c r="G55" s="9"/>
      <c r="H55" s="9"/>
      <c r="I55" s="9"/>
      <c r="J55" s="9"/>
      <c r="K55" s="9"/>
      <c r="BS55" s="3"/>
      <c r="BT55" s="3"/>
      <c r="BW55" s="5"/>
      <c r="BX55" s="5"/>
      <c r="DZ55" s="3"/>
      <c r="EA55" s="3"/>
      <c r="EC55" s="5"/>
      <c r="ED55" s="5"/>
      <c r="HD55" s="3"/>
      <c r="HE55" s="3"/>
      <c r="HF55" s="3"/>
      <c r="HG55" s="3"/>
      <c r="HH55" s="3"/>
      <c r="HI55" s="3"/>
      <c r="HJ55" s="3"/>
      <c r="HK55" s="3"/>
      <c r="HL55" s="3"/>
      <c r="HM55" s="3"/>
      <c r="HN55" s="3"/>
      <c r="HO55" s="3"/>
      <c r="HP55" s="3"/>
      <c r="HQ55" s="3"/>
      <c r="HR55" s="3"/>
      <c r="HS55" s="3"/>
      <c r="HT55" s="3"/>
      <c r="HU55" s="3"/>
      <c r="HV55" s="3"/>
      <c r="HW55" s="3"/>
      <c r="HX55" s="3"/>
      <c r="HY55" s="3"/>
      <c r="HZ55" s="3"/>
      <c r="IA55" s="3"/>
      <c r="IX55" s="3"/>
      <c r="IZ55" s="5"/>
      <c r="JF55" s="3"/>
      <c r="JG55" s="3"/>
      <c r="JL55" s="5"/>
      <c r="JM55" s="5"/>
      <c r="KS55" s="3"/>
      <c r="KT55" s="3"/>
      <c r="KU55" s="5"/>
      <c r="KV55" s="5"/>
    </row>
    <row r="56" spans="1:308" x14ac:dyDescent="0.25">
      <c r="A56" s="12">
        <v>25</v>
      </c>
      <c r="B56" s="14" t="s">
        <v>1183</v>
      </c>
      <c r="C56" s="9"/>
      <c r="D56" s="9"/>
      <c r="E56" s="9"/>
      <c r="F56" s="9"/>
      <c r="G56" s="9"/>
      <c r="H56" s="9"/>
      <c r="I56" s="9"/>
      <c r="J56" s="9"/>
      <c r="K56" s="9"/>
      <c r="BS56" s="3"/>
      <c r="BT56" s="3"/>
      <c r="BW56" s="5"/>
      <c r="BX56" s="5"/>
      <c r="DZ56" s="3"/>
      <c r="EA56" s="3"/>
      <c r="EC56" s="5"/>
      <c r="ED56" s="5"/>
      <c r="HD56" s="3"/>
      <c r="HE56" s="3"/>
      <c r="HF56" s="3"/>
      <c r="HG56" s="3"/>
      <c r="HH56" s="3"/>
      <c r="HI56" s="3"/>
      <c r="HJ56" s="3"/>
      <c r="HK56" s="3"/>
      <c r="HL56" s="3"/>
      <c r="HM56" s="3"/>
      <c r="HN56" s="3"/>
      <c r="HO56" s="3"/>
      <c r="HP56" s="3"/>
      <c r="HQ56" s="3"/>
      <c r="HR56" s="3"/>
      <c r="HS56" s="3"/>
      <c r="HT56" s="3"/>
      <c r="HU56" s="3"/>
      <c r="HV56" s="3"/>
      <c r="HW56" s="3"/>
      <c r="HX56" s="3"/>
      <c r="HY56" s="3"/>
      <c r="HZ56" s="3"/>
      <c r="IA56" s="3"/>
      <c r="IX56" s="3"/>
      <c r="IZ56" s="5"/>
      <c r="JF56" s="3"/>
      <c r="JG56" s="3"/>
      <c r="JL56" s="5"/>
      <c r="JM56" s="5"/>
      <c r="KS56" s="3"/>
      <c r="KT56" s="3"/>
      <c r="KU56" s="5"/>
      <c r="KV56" s="5"/>
    </row>
    <row r="57" spans="1:308" x14ac:dyDescent="0.25">
      <c r="A57" s="12">
        <v>26</v>
      </c>
      <c r="B57" s="14" t="s">
        <v>1198</v>
      </c>
      <c r="C57" s="9"/>
      <c r="D57" s="9"/>
      <c r="E57" s="9"/>
      <c r="F57" s="9"/>
      <c r="G57" s="9"/>
      <c r="H57" s="9"/>
      <c r="I57" s="9"/>
      <c r="J57" s="9"/>
      <c r="K57" s="9"/>
      <c r="BS57" s="3"/>
      <c r="BT57" s="3"/>
      <c r="BW57" s="5"/>
      <c r="BX57" s="5"/>
      <c r="DZ57" s="3"/>
      <c r="EA57" s="3"/>
      <c r="EC57" s="5"/>
      <c r="ED57" s="5"/>
      <c r="HD57" s="3"/>
      <c r="HE57" s="3"/>
      <c r="HF57" s="3"/>
      <c r="HG57" s="3"/>
      <c r="HH57" s="3"/>
      <c r="HI57" s="3"/>
      <c r="HJ57" s="3"/>
      <c r="HK57" s="3"/>
      <c r="HL57" s="3"/>
      <c r="HM57" s="3"/>
      <c r="HN57" s="3"/>
      <c r="HO57" s="3"/>
      <c r="HP57" s="3"/>
      <c r="HQ57" s="3"/>
      <c r="HR57" s="3"/>
      <c r="HS57" s="3"/>
      <c r="HT57" s="3"/>
      <c r="HU57" s="3"/>
      <c r="HV57" s="3"/>
      <c r="HW57" s="3"/>
      <c r="HX57" s="3"/>
      <c r="HY57" s="3"/>
      <c r="HZ57" s="3"/>
      <c r="IA57" s="3"/>
      <c r="IX57" s="3"/>
      <c r="IZ57" s="5"/>
      <c r="JF57" s="3"/>
      <c r="JG57" s="3"/>
      <c r="JL57" s="5"/>
      <c r="JM57" s="5"/>
      <c r="KS57" s="3"/>
      <c r="KT57" s="3"/>
      <c r="KU57" s="5"/>
      <c r="KV57" s="5"/>
    </row>
    <row r="58" spans="1:308" x14ac:dyDescent="0.25">
      <c r="A58" s="12">
        <v>27</v>
      </c>
      <c r="B58" s="14" t="s">
        <v>1206</v>
      </c>
      <c r="C58" s="9"/>
      <c r="D58" s="9"/>
      <c r="E58" s="9"/>
      <c r="F58" s="9"/>
      <c r="G58" s="9"/>
      <c r="H58" s="9"/>
      <c r="I58" s="9"/>
      <c r="J58" s="9"/>
      <c r="K58" s="9"/>
      <c r="BS58" s="3"/>
      <c r="BT58" s="3"/>
      <c r="BW58" s="5"/>
      <c r="BX58" s="5"/>
      <c r="DZ58" s="3"/>
      <c r="EA58" s="3"/>
      <c r="EC58" s="5"/>
      <c r="ED58" s="5"/>
      <c r="HD58" s="3"/>
      <c r="HE58" s="3"/>
      <c r="HF58" s="3"/>
      <c r="HG58" s="3"/>
      <c r="HH58" s="3"/>
      <c r="HI58" s="3"/>
      <c r="HJ58" s="3"/>
      <c r="HK58" s="3"/>
      <c r="HL58" s="3"/>
      <c r="HM58" s="3"/>
      <c r="HN58" s="3"/>
      <c r="HO58" s="3"/>
      <c r="HP58" s="3"/>
      <c r="HQ58" s="3"/>
      <c r="HR58" s="3"/>
      <c r="HS58" s="3"/>
      <c r="HT58" s="3"/>
      <c r="HU58" s="3"/>
      <c r="HV58" s="3"/>
      <c r="HW58" s="3"/>
      <c r="HX58" s="3"/>
      <c r="HY58" s="3"/>
      <c r="HZ58" s="3"/>
      <c r="IA58" s="3"/>
      <c r="IX58" s="3"/>
      <c r="IZ58" s="5"/>
      <c r="JF58" s="3"/>
      <c r="JG58" s="3"/>
      <c r="JL58" s="5"/>
      <c r="JM58" s="5"/>
      <c r="KS58" s="3"/>
      <c r="KT58" s="3"/>
      <c r="KU58" s="5"/>
      <c r="KV58" s="5"/>
    </row>
    <row r="59" spans="1:308" x14ac:dyDescent="0.25">
      <c r="A59" s="12">
        <v>28</v>
      </c>
      <c r="B59" s="14" t="s">
        <v>1209</v>
      </c>
      <c r="C59" s="9"/>
      <c r="D59" s="9"/>
      <c r="E59" s="9"/>
      <c r="F59" s="9"/>
      <c r="G59" s="9"/>
      <c r="H59" s="9"/>
      <c r="I59" s="9"/>
      <c r="J59" s="9"/>
      <c r="K59" s="9"/>
      <c r="BS59" s="3"/>
      <c r="BT59" s="3"/>
      <c r="BW59" s="5"/>
      <c r="BX59" s="5"/>
      <c r="DZ59" s="3"/>
      <c r="EA59" s="3"/>
      <c r="EC59" s="5"/>
      <c r="ED59" s="5"/>
      <c r="HD59" s="3"/>
      <c r="HE59" s="3"/>
      <c r="HF59" s="3"/>
      <c r="HG59" s="3"/>
      <c r="HH59" s="3"/>
      <c r="HI59" s="3"/>
      <c r="HJ59" s="3"/>
      <c r="HK59" s="3"/>
      <c r="HL59" s="3"/>
      <c r="HM59" s="3"/>
      <c r="HN59" s="3"/>
      <c r="HO59" s="3"/>
      <c r="HP59" s="3"/>
      <c r="HQ59" s="3"/>
      <c r="HR59" s="3"/>
      <c r="HS59" s="3"/>
      <c r="HT59" s="3"/>
      <c r="HU59" s="3"/>
      <c r="HV59" s="3"/>
      <c r="HW59" s="3"/>
      <c r="HX59" s="3"/>
      <c r="HY59" s="3"/>
      <c r="HZ59" s="3"/>
      <c r="IA59" s="3"/>
      <c r="IX59" s="3"/>
      <c r="IZ59" s="5"/>
      <c r="JF59" s="3"/>
      <c r="JG59" s="3"/>
      <c r="JL59" s="5"/>
      <c r="JM59" s="5"/>
      <c r="KS59" s="3"/>
      <c r="KT59" s="3"/>
      <c r="KU59" s="5"/>
      <c r="KV59" s="5"/>
    </row>
    <row r="60" spans="1:308" x14ac:dyDescent="0.25">
      <c r="A60" s="12">
        <v>29</v>
      </c>
      <c r="B60" s="14" t="s">
        <v>1210</v>
      </c>
      <c r="C60" s="9"/>
      <c r="D60" s="9"/>
      <c r="E60" s="9"/>
      <c r="F60" s="9"/>
      <c r="G60" s="9"/>
      <c r="H60" s="9"/>
      <c r="I60" s="9"/>
      <c r="J60" s="9"/>
      <c r="K60" s="9"/>
      <c r="BS60" s="3"/>
      <c r="BT60" s="3"/>
      <c r="BW60" s="5"/>
      <c r="BX60" s="5"/>
      <c r="DZ60" s="3"/>
      <c r="EA60" s="3"/>
      <c r="EC60" s="5"/>
      <c r="ED60" s="5"/>
      <c r="HD60" s="3"/>
      <c r="HE60" s="3"/>
      <c r="HF60" s="3"/>
      <c r="HG60" s="3"/>
      <c r="HH60" s="3"/>
      <c r="HI60" s="3"/>
      <c r="HJ60" s="3"/>
      <c r="HK60" s="3"/>
      <c r="HL60" s="3"/>
      <c r="HM60" s="3"/>
      <c r="HN60" s="3"/>
      <c r="HO60" s="3"/>
      <c r="HP60" s="3"/>
      <c r="HQ60" s="3"/>
      <c r="HR60" s="3"/>
      <c r="HS60" s="3"/>
      <c r="HT60" s="3"/>
      <c r="HU60" s="3"/>
      <c r="HV60" s="3"/>
      <c r="HW60" s="3"/>
      <c r="HX60" s="3"/>
      <c r="HY60" s="3"/>
      <c r="HZ60" s="3"/>
      <c r="IA60" s="3"/>
      <c r="IX60" s="3"/>
      <c r="IZ60" s="5"/>
      <c r="JF60" s="3"/>
      <c r="JG60" s="3"/>
      <c r="JL60" s="5"/>
      <c r="JM60" s="5"/>
      <c r="KS60" s="3"/>
      <c r="KT60" s="3"/>
      <c r="KU60" s="5"/>
      <c r="KV60" s="5"/>
    </row>
    <row r="61" spans="1:308" x14ac:dyDescent="0.25">
      <c r="A61" s="12">
        <v>30</v>
      </c>
      <c r="B61" s="14" t="s">
        <v>1211</v>
      </c>
      <c r="C61" s="9"/>
      <c r="D61" s="9"/>
      <c r="E61" s="9"/>
      <c r="F61" s="9"/>
      <c r="G61" s="9"/>
      <c r="H61" s="9"/>
      <c r="I61" s="9"/>
      <c r="J61" s="9"/>
      <c r="K61" s="9"/>
      <c r="BS61" s="3"/>
      <c r="BT61" s="3"/>
      <c r="BW61" s="5"/>
      <c r="BX61" s="5"/>
      <c r="DZ61" s="3"/>
      <c r="EA61" s="3"/>
      <c r="EC61" s="5"/>
      <c r="ED61" s="5"/>
      <c r="HD61" s="3"/>
      <c r="HE61" s="3"/>
      <c r="HF61" s="3"/>
      <c r="HG61" s="3"/>
      <c r="HH61" s="3"/>
      <c r="HI61" s="3"/>
      <c r="HJ61" s="3"/>
      <c r="HK61" s="3"/>
      <c r="HL61" s="3"/>
      <c r="HM61" s="3"/>
      <c r="HN61" s="3"/>
      <c r="HO61" s="3"/>
      <c r="HP61" s="3"/>
      <c r="HQ61" s="3"/>
      <c r="HR61" s="3"/>
      <c r="HS61" s="3"/>
      <c r="HT61" s="3"/>
      <c r="HU61" s="3"/>
      <c r="HV61" s="3"/>
      <c r="HW61" s="3"/>
      <c r="HX61" s="3"/>
      <c r="HY61" s="3"/>
      <c r="HZ61" s="3"/>
      <c r="IA61" s="3"/>
      <c r="IX61" s="3"/>
      <c r="IZ61" s="5"/>
      <c r="JF61" s="3"/>
      <c r="JG61" s="3"/>
      <c r="JL61" s="5"/>
      <c r="JM61" s="5"/>
      <c r="KS61" s="3"/>
      <c r="KT61" s="3"/>
      <c r="KU61" s="5"/>
      <c r="KV61" s="5"/>
    </row>
    <row r="62" spans="1:308" x14ac:dyDescent="0.25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  <c r="BS62" s="3"/>
      <c r="BT62" s="3"/>
      <c r="BW62" s="5"/>
      <c r="BX62" s="5"/>
      <c r="DZ62" s="3"/>
      <c r="EA62" s="3"/>
      <c r="EC62" s="5"/>
      <c r="ED62" s="5"/>
      <c r="HD62" s="3"/>
      <c r="HE62" s="3"/>
      <c r="HF62" s="3"/>
      <c r="HG62" s="3"/>
      <c r="HH62" s="3"/>
      <c r="HI62" s="3"/>
      <c r="HJ62" s="3"/>
      <c r="HK62" s="3"/>
      <c r="HL62" s="3"/>
      <c r="HM62" s="3"/>
      <c r="HN62" s="3"/>
      <c r="HO62" s="3"/>
      <c r="HP62" s="3"/>
      <c r="HQ62" s="3"/>
      <c r="HR62" s="3"/>
      <c r="HS62" s="3"/>
      <c r="HT62" s="3"/>
      <c r="HU62" s="3"/>
      <c r="HV62" s="3"/>
      <c r="HW62" s="3"/>
      <c r="HX62" s="3"/>
      <c r="HY62" s="3"/>
      <c r="HZ62" s="3"/>
      <c r="IA62" s="3"/>
      <c r="IX62" s="3"/>
      <c r="IZ62" s="5"/>
      <c r="JF62" s="3"/>
      <c r="JG62" s="3"/>
      <c r="JL62" s="5"/>
      <c r="JM62" s="5"/>
      <c r="KS62" s="3"/>
      <c r="KT62" s="3"/>
      <c r="KU62" s="5"/>
      <c r="KV62" s="5"/>
    </row>
    <row r="63" spans="1:308" x14ac:dyDescent="0.25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  <c r="BS63" s="3"/>
      <c r="BT63" s="3"/>
      <c r="BW63" s="5"/>
      <c r="BX63" s="5"/>
      <c r="DZ63" s="3"/>
      <c r="EA63" s="3"/>
      <c r="EC63" s="5"/>
      <c r="ED63" s="5"/>
      <c r="HD63" s="3"/>
      <c r="HE63" s="3"/>
      <c r="HF63" s="3"/>
      <c r="HG63" s="3"/>
      <c r="HH63" s="3"/>
      <c r="HI63" s="3"/>
      <c r="HJ63" s="3"/>
      <c r="HK63" s="3"/>
      <c r="HL63" s="3"/>
      <c r="HM63" s="3"/>
      <c r="HN63" s="3"/>
      <c r="HO63" s="3"/>
      <c r="HP63" s="3"/>
      <c r="HQ63" s="3"/>
      <c r="HR63" s="3"/>
      <c r="HS63" s="3"/>
      <c r="HT63" s="3"/>
      <c r="HU63" s="3"/>
      <c r="HV63" s="3"/>
      <c r="HW63" s="3"/>
      <c r="HX63" s="3"/>
      <c r="HY63" s="3"/>
      <c r="HZ63" s="3"/>
      <c r="IA63" s="3"/>
      <c r="IX63" s="3"/>
      <c r="IZ63" s="5"/>
      <c r="JF63" s="3"/>
      <c r="JG63" s="3"/>
      <c r="JL63" s="5"/>
      <c r="JM63" s="5"/>
      <c r="KS63" s="3"/>
      <c r="KT63" s="3"/>
      <c r="KU63" s="5"/>
      <c r="KV63" s="5"/>
    </row>
    <row r="64" spans="1:308" x14ac:dyDescent="0.25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BS64" s="3"/>
      <c r="BT64" s="3"/>
      <c r="BW64" s="5"/>
      <c r="BX64" s="5"/>
      <c r="DZ64" s="3"/>
      <c r="EA64" s="3"/>
      <c r="EC64" s="5"/>
      <c r="ED64" s="5"/>
      <c r="HD64" s="3"/>
      <c r="HE64" s="3"/>
      <c r="HF64" s="3"/>
      <c r="HG64" s="3"/>
      <c r="HH64" s="3"/>
      <c r="HI64" s="3"/>
      <c r="HJ64" s="3"/>
      <c r="HK64" s="3"/>
      <c r="HL64" s="3"/>
      <c r="HM64" s="3"/>
      <c r="HN64" s="3"/>
      <c r="HO64" s="3"/>
      <c r="HP64" s="3"/>
      <c r="HQ64" s="3"/>
      <c r="HR64" s="3"/>
      <c r="HS64" s="3"/>
      <c r="HT64" s="3"/>
      <c r="HU64" s="3"/>
      <c r="HV64" s="3"/>
      <c r="HW64" s="3"/>
      <c r="HX64" s="3"/>
      <c r="HY64" s="3"/>
      <c r="HZ64" s="3"/>
      <c r="IA64" s="3"/>
      <c r="IX64" s="3"/>
      <c r="IZ64" s="5"/>
      <c r="JF64" s="3"/>
      <c r="JG64" s="3"/>
      <c r="JL64" s="5"/>
      <c r="JM64" s="5"/>
      <c r="KS64" s="3"/>
      <c r="KT64" s="3"/>
      <c r="KU64" s="5"/>
      <c r="KV64" s="5"/>
    </row>
    <row r="65" spans="1:308" x14ac:dyDescent="0.25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  <c r="BS65" s="3"/>
      <c r="BT65" s="3"/>
      <c r="BW65" s="5"/>
      <c r="BX65" s="5"/>
      <c r="DZ65" s="3"/>
      <c r="EA65" s="3"/>
      <c r="EC65" s="5"/>
      <c r="ED65" s="5"/>
      <c r="HD65" s="3"/>
      <c r="HE65" s="3"/>
      <c r="HF65" s="3"/>
      <c r="HG65" s="3"/>
      <c r="HH65" s="3"/>
      <c r="HI65" s="3"/>
      <c r="HJ65" s="3"/>
      <c r="HK65" s="3"/>
      <c r="HL65" s="3"/>
      <c r="HM65" s="3"/>
      <c r="HN65" s="3"/>
      <c r="HO65" s="3"/>
      <c r="HP65" s="3"/>
      <c r="HQ65" s="3"/>
      <c r="HR65" s="3"/>
      <c r="HS65" s="3"/>
      <c r="HT65" s="3"/>
      <c r="HU65" s="3"/>
      <c r="HV65" s="3"/>
      <c r="HW65" s="3"/>
      <c r="HX65" s="3"/>
      <c r="HY65" s="3"/>
      <c r="HZ65" s="3"/>
      <c r="IA65" s="3"/>
      <c r="IX65" s="3"/>
      <c r="IZ65" s="5"/>
      <c r="JF65" s="3"/>
      <c r="JG65" s="3"/>
      <c r="JL65" s="5"/>
      <c r="JM65" s="5"/>
      <c r="KS65" s="3"/>
      <c r="KT65" s="3"/>
      <c r="KU65" s="5"/>
      <c r="KV65" s="5"/>
    </row>
    <row r="66" spans="1:308" x14ac:dyDescent="0.25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BS66" s="3"/>
      <c r="BT66" s="3"/>
      <c r="BW66" s="5"/>
      <c r="BX66" s="5"/>
      <c r="DZ66" s="3"/>
      <c r="EA66" s="3"/>
      <c r="EC66" s="5"/>
      <c r="ED66" s="5"/>
      <c r="HD66" s="3"/>
      <c r="HE66" s="3"/>
      <c r="HF66" s="3"/>
      <c r="HG66" s="3"/>
      <c r="HH66" s="3"/>
      <c r="HI66" s="3"/>
      <c r="HJ66" s="3"/>
      <c r="HK66" s="3"/>
      <c r="HL66" s="3"/>
      <c r="HM66" s="3"/>
      <c r="HN66" s="3"/>
      <c r="HO66" s="3"/>
      <c r="HP66" s="3"/>
      <c r="HQ66" s="3"/>
      <c r="HR66" s="3"/>
      <c r="HS66" s="3"/>
      <c r="HT66" s="3"/>
      <c r="HU66" s="3"/>
      <c r="HV66" s="3"/>
      <c r="HW66" s="3"/>
      <c r="HX66" s="3"/>
      <c r="HY66" s="3"/>
      <c r="HZ66" s="3"/>
      <c r="IA66" s="3"/>
      <c r="IX66" s="3"/>
      <c r="IZ66" s="5"/>
      <c r="JF66" s="3"/>
      <c r="JG66" s="3"/>
      <c r="JL66" s="5"/>
      <c r="JM66" s="5"/>
      <c r="KS66" s="3"/>
      <c r="KT66" s="3"/>
      <c r="KU66" s="5"/>
      <c r="KV66" s="5"/>
    </row>
    <row r="67" spans="1:308" x14ac:dyDescent="0.25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BS67" s="3"/>
      <c r="BT67" s="3"/>
      <c r="BW67" s="5"/>
      <c r="BX67" s="5"/>
      <c r="DZ67" s="3"/>
      <c r="EA67" s="3"/>
      <c r="EC67" s="5"/>
      <c r="ED67" s="5"/>
      <c r="HD67" s="3"/>
      <c r="HE67" s="3"/>
      <c r="HF67" s="3"/>
      <c r="HG67" s="3"/>
      <c r="HH67" s="3"/>
      <c r="HI67" s="3"/>
      <c r="HJ67" s="3"/>
      <c r="HK67" s="3"/>
      <c r="HL67" s="3"/>
      <c r="HM67" s="3"/>
      <c r="HN67" s="3"/>
      <c r="HO67" s="3"/>
      <c r="HP67" s="3"/>
      <c r="HQ67" s="3"/>
      <c r="HR67" s="3"/>
      <c r="HS67" s="3"/>
      <c r="HT67" s="3"/>
      <c r="HU67" s="3"/>
      <c r="HV67" s="3"/>
      <c r="HW67" s="3"/>
      <c r="HX67" s="3"/>
      <c r="HY67" s="3"/>
      <c r="HZ67" s="3"/>
      <c r="IA67" s="3"/>
      <c r="IX67" s="3"/>
      <c r="IZ67" s="5"/>
      <c r="JF67" s="3"/>
      <c r="JG67" s="3"/>
      <c r="JL67" s="5"/>
      <c r="JM67" s="5"/>
      <c r="KS67" s="3"/>
      <c r="KT67" s="3"/>
      <c r="KU67" s="5"/>
      <c r="KV67" s="5"/>
    </row>
    <row r="68" spans="1:308" x14ac:dyDescent="0.25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  <c r="BS68" s="3"/>
      <c r="BT68" s="3"/>
      <c r="BW68" s="5"/>
      <c r="BX68" s="5"/>
      <c r="DZ68" s="3"/>
      <c r="EA68" s="3"/>
      <c r="EC68" s="5"/>
      <c r="ED68" s="5"/>
      <c r="HD68" s="3"/>
      <c r="HE68" s="3"/>
      <c r="HF68" s="3"/>
      <c r="HG68" s="3"/>
      <c r="HH68" s="3"/>
      <c r="HI68" s="3"/>
      <c r="HJ68" s="3"/>
      <c r="HK68" s="3"/>
      <c r="HL68" s="3"/>
      <c r="HM68" s="3"/>
      <c r="HN68" s="3"/>
      <c r="HO68" s="3"/>
      <c r="HP68" s="3"/>
      <c r="HQ68" s="3"/>
      <c r="HR68" s="3"/>
      <c r="HS68" s="3"/>
      <c r="HT68" s="3"/>
      <c r="HU68" s="3"/>
      <c r="HV68" s="3"/>
      <c r="HW68" s="3"/>
      <c r="HX68" s="3"/>
      <c r="HY68" s="3"/>
      <c r="HZ68" s="3"/>
      <c r="IA68" s="3"/>
      <c r="IX68" s="3"/>
      <c r="IZ68" s="5"/>
      <c r="JF68" s="3"/>
      <c r="JG68" s="3"/>
      <c r="JL68" s="5"/>
      <c r="JM68" s="5"/>
      <c r="KS68" s="3"/>
      <c r="KT68" s="3"/>
      <c r="KU68" s="5"/>
      <c r="KV68" s="5"/>
    </row>
    <row r="69" spans="1:308" x14ac:dyDescent="0.25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  <c r="BS69" s="3"/>
      <c r="BT69" s="3"/>
      <c r="BW69" s="5"/>
      <c r="BX69" s="5"/>
      <c r="DZ69" s="3"/>
      <c r="EA69" s="3"/>
      <c r="EC69" s="5"/>
      <c r="ED69" s="5"/>
      <c r="HD69" s="3"/>
      <c r="HE69" s="3"/>
      <c r="HF69" s="3"/>
      <c r="HG69" s="3"/>
      <c r="HH69" s="3"/>
      <c r="HI69" s="3"/>
      <c r="HJ69" s="3"/>
      <c r="HK69" s="3"/>
      <c r="HL69" s="3"/>
      <c r="HM69" s="3"/>
      <c r="HN69" s="3"/>
      <c r="HO69" s="3"/>
      <c r="HP69" s="3"/>
      <c r="HQ69" s="3"/>
      <c r="HR69" s="3"/>
      <c r="HS69" s="3"/>
      <c r="HT69" s="3"/>
      <c r="HU69" s="3"/>
      <c r="HV69" s="3"/>
      <c r="HW69" s="3"/>
      <c r="HX69" s="3"/>
      <c r="HY69" s="3"/>
      <c r="HZ69" s="3"/>
      <c r="IA69" s="3"/>
      <c r="IX69" s="3"/>
      <c r="IZ69" s="5"/>
      <c r="JF69" s="3"/>
      <c r="JG69" s="3"/>
      <c r="JL69" s="5"/>
      <c r="JM69" s="5"/>
      <c r="KS69" s="3"/>
      <c r="KT69" s="3"/>
      <c r="KU69" s="5"/>
      <c r="KV69" s="5"/>
    </row>
    <row r="70" spans="1:308" x14ac:dyDescent="0.25">
      <c r="A70" s="9"/>
      <c r="B70" s="9"/>
      <c r="C70" s="9"/>
      <c r="D70" s="9"/>
      <c r="E70" s="9"/>
      <c r="F70" s="9"/>
      <c r="G70" s="9"/>
      <c r="H70" s="9"/>
      <c r="I70" s="9"/>
      <c r="J70" s="9"/>
      <c r="K70" s="9"/>
      <c r="BS70" s="3"/>
      <c r="BT70" s="3"/>
      <c r="BW70" s="5"/>
      <c r="BX70" s="5"/>
      <c r="DZ70" s="3"/>
      <c r="EA70" s="3"/>
      <c r="EC70" s="5"/>
      <c r="ED70" s="5"/>
      <c r="HD70" s="3"/>
      <c r="HE70" s="3"/>
      <c r="HF70" s="3"/>
      <c r="HG70" s="3"/>
      <c r="HH70" s="3"/>
      <c r="HI70" s="3"/>
      <c r="HJ70" s="3"/>
      <c r="HK70" s="3"/>
      <c r="HL70" s="3"/>
      <c r="HM70" s="3"/>
      <c r="HN70" s="3"/>
      <c r="HO70" s="3"/>
      <c r="HP70" s="3"/>
      <c r="HQ70" s="3"/>
      <c r="HR70" s="3"/>
      <c r="HS70" s="3"/>
      <c r="HT70" s="3"/>
      <c r="HU70" s="3"/>
      <c r="HV70" s="3"/>
      <c r="HW70" s="3"/>
      <c r="HX70" s="3"/>
      <c r="HY70" s="3"/>
      <c r="HZ70" s="3"/>
      <c r="IA70" s="3"/>
      <c r="IX70" s="3"/>
      <c r="IZ70" s="5"/>
      <c r="JF70" s="3"/>
      <c r="JG70" s="3"/>
      <c r="JL70" s="5"/>
      <c r="JM70" s="5"/>
      <c r="KS70" s="3"/>
      <c r="KT70" s="3"/>
      <c r="KU70" s="5"/>
      <c r="KV70" s="5"/>
    </row>
    <row r="71" spans="1:308" x14ac:dyDescent="0.25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  <c r="BS71" s="3"/>
      <c r="BT71" s="3"/>
      <c r="BW71" s="5"/>
      <c r="BX71" s="5"/>
      <c r="DZ71" s="3"/>
      <c r="EA71" s="3"/>
      <c r="EC71" s="5"/>
      <c r="ED71" s="5"/>
      <c r="HD71" s="3"/>
      <c r="HE71" s="3"/>
      <c r="HF71" s="3"/>
      <c r="HG71" s="3"/>
      <c r="HH71" s="3"/>
      <c r="HI71" s="3"/>
      <c r="HJ71" s="3"/>
      <c r="HK71" s="3"/>
      <c r="HL71" s="3"/>
      <c r="HM71" s="3"/>
      <c r="HN71" s="3"/>
      <c r="HO71" s="3"/>
      <c r="HP71" s="3"/>
      <c r="HQ71" s="3"/>
      <c r="HR71" s="3"/>
      <c r="HS71" s="3"/>
      <c r="HT71" s="3"/>
      <c r="HU71" s="3"/>
      <c r="HV71" s="3"/>
      <c r="HW71" s="3"/>
      <c r="HX71" s="3"/>
      <c r="HY71" s="3"/>
      <c r="HZ71" s="3"/>
      <c r="IA71" s="3"/>
      <c r="IX71" s="3"/>
      <c r="IZ71" s="5"/>
      <c r="JF71" s="3"/>
      <c r="JG71" s="3"/>
      <c r="JL71" s="5"/>
      <c r="JM71" s="5"/>
      <c r="KS71" s="3"/>
      <c r="KT71" s="3"/>
      <c r="KU71" s="5"/>
      <c r="KV71" s="5"/>
    </row>
    <row r="72" spans="1:308" x14ac:dyDescent="0.25">
      <c r="A72" s="9"/>
      <c r="B72" s="9"/>
      <c r="C72" s="9"/>
      <c r="D72" s="9"/>
      <c r="E72" s="9"/>
      <c r="F72" s="9"/>
      <c r="G72" s="9"/>
      <c r="H72" s="9"/>
      <c r="I72" s="9"/>
      <c r="J72" s="9"/>
      <c r="K72" s="9"/>
      <c r="BS72" s="3"/>
      <c r="BT72" s="3"/>
      <c r="BW72" s="5"/>
      <c r="BX72" s="5"/>
      <c r="DZ72" s="3"/>
      <c r="EA72" s="3"/>
      <c r="EC72" s="5"/>
      <c r="ED72" s="5"/>
      <c r="HD72" s="3"/>
      <c r="HE72" s="3"/>
      <c r="HF72" s="3"/>
      <c r="HG72" s="3"/>
      <c r="HH72" s="3"/>
      <c r="HI72" s="3"/>
      <c r="HJ72" s="3"/>
      <c r="HK72" s="3"/>
      <c r="HL72" s="3"/>
      <c r="HM72" s="3"/>
      <c r="HN72" s="3"/>
      <c r="HO72" s="3"/>
      <c r="HP72" s="3"/>
      <c r="HQ72" s="3"/>
      <c r="HR72" s="3"/>
      <c r="HS72" s="3"/>
      <c r="HT72" s="3"/>
      <c r="HU72" s="3"/>
      <c r="HV72" s="3"/>
      <c r="HW72" s="3"/>
      <c r="HX72" s="3"/>
      <c r="HY72" s="3"/>
      <c r="HZ72" s="3"/>
      <c r="IA72" s="3"/>
      <c r="IX72" s="3"/>
      <c r="IZ72" s="5"/>
      <c r="JF72" s="3"/>
      <c r="JG72" s="3"/>
      <c r="JL72" s="5"/>
      <c r="JM72" s="5"/>
      <c r="KS72" s="3"/>
      <c r="KT72" s="3"/>
      <c r="KU72" s="5"/>
      <c r="KV72" s="5"/>
    </row>
    <row r="73" spans="1:308" x14ac:dyDescent="0.25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  <c r="BS73" s="3"/>
      <c r="BT73" s="3"/>
      <c r="BW73" s="5"/>
      <c r="BX73" s="5"/>
      <c r="DZ73" s="3"/>
      <c r="EA73" s="3"/>
      <c r="EC73" s="5"/>
      <c r="ED73" s="5"/>
      <c r="HD73" s="3"/>
      <c r="HE73" s="3"/>
      <c r="HF73" s="3"/>
      <c r="HG73" s="3"/>
      <c r="HH73" s="3"/>
      <c r="HI73" s="3"/>
      <c r="HJ73" s="3"/>
      <c r="HK73" s="3"/>
      <c r="HL73" s="3"/>
      <c r="HM73" s="3"/>
      <c r="HN73" s="3"/>
      <c r="HO73" s="3"/>
      <c r="HP73" s="3"/>
      <c r="HQ73" s="3"/>
      <c r="HR73" s="3"/>
      <c r="HS73" s="3"/>
      <c r="HT73" s="3"/>
      <c r="HU73" s="3"/>
      <c r="HV73" s="3"/>
      <c r="HW73" s="3"/>
      <c r="HX73" s="3"/>
      <c r="HY73" s="3"/>
      <c r="HZ73" s="3"/>
      <c r="IA73" s="3"/>
      <c r="IX73" s="3"/>
      <c r="IZ73" s="5"/>
      <c r="JF73" s="3"/>
      <c r="JG73" s="3"/>
      <c r="JL73" s="5"/>
      <c r="JM73" s="5"/>
      <c r="KS73" s="3"/>
      <c r="KT73" s="3"/>
      <c r="KU73" s="5"/>
      <c r="KV73" s="5"/>
    </row>
    <row r="74" spans="1:308" x14ac:dyDescent="0.25">
      <c r="A74" s="9"/>
      <c r="B74" s="9"/>
      <c r="C74" s="9"/>
      <c r="D74" s="9"/>
      <c r="E74" s="9"/>
      <c r="F74" s="9"/>
      <c r="G74" s="9"/>
      <c r="H74" s="9"/>
      <c r="I74" s="9"/>
      <c r="J74" s="9"/>
      <c r="K74" s="9"/>
      <c r="BS74" s="3"/>
      <c r="BT74" s="3"/>
      <c r="BW74" s="5"/>
      <c r="BX74" s="5"/>
      <c r="DZ74" s="3"/>
      <c r="EA74" s="3"/>
      <c r="EC74" s="5"/>
      <c r="ED74" s="5"/>
      <c r="HD74" s="3"/>
      <c r="HE74" s="3"/>
      <c r="HF74" s="3"/>
      <c r="HG74" s="3"/>
      <c r="HH74" s="3"/>
      <c r="HI74" s="3"/>
      <c r="HJ74" s="3"/>
      <c r="HK74" s="3"/>
      <c r="HL74" s="3"/>
      <c r="HM74" s="3"/>
      <c r="HN74" s="3"/>
      <c r="HO74" s="3"/>
      <c r="HP74" s="3"/>
      <c r="HQ74" s="3"/>
      <c r="HR74" s="3"/>
      <c r="HS74" s="3"/>
      <c r="HT74" s="3"/>
      <c r="HU74" s="3"/>
      <c r="HV74" s="3"/>
      <c r="HW74" s="3"/>
      <c r="HX74" s="3"/>
      <c r="HY74" s="3"/>
      <c r="HZ74" s="3"/>
      <c r="IA74" s="3"/>
      <c r="IX74" s="3"/>
      <c r="IZ74" s="5"/>
      <c r="JF74" s="3"/>
      <c r="JG74" s="3"/>
      <c r="JL74" s="5"/>
      <c r="JM74" s="5"/>
      <c r="KS74" s="3"/>
      <c r="KT74" s="3"/>
      <c r="KU74" s="5"/>
      <c r="KV74" s="5"/>
    </row>
    <row r="75" spans="1:308" x14ac:dyDescent="0.25">
      <c r="A75" s="9"/>
      <c r="B75" s="9"/>
      <c r="C75" s="9"/>
      <c r="D75" s="9"/>
      <c r="E75" s="9"/>
      <c r="F75" s="9"/>
      <c r="G75" s="9"/>
      <c r="H75" s="9"/>
      <c r="I75" s="9"/>
      <c r="J75" s="9"/>
      <c r="K75" s="9"/>
      <c r="BS75" s="3"/>
      <c r="BT75" s="3"/>
      <c r="BW75" s="5"/>
      <c r="BX75" s="5"/>
      <c r="DZ75" s="3"/>
      <c r="EA75" s="3"/>
      <c r="EC75" s="5"/>
      <c r="ED75" s="5"/>
      <c r="HD75" s="3"/>
      <c r="HE75" s="3"/>
      <c r="HF75" s="3"/>
      <c r="HG75" s="3"/>
      <c r="HH75" s="3"/>
      <c r="HI75" s="3"/>
      <c r="HJ75" s="3"/>
      <c r="HK75" s="3"/>
      <c r="HL75" s="3"/>
      <c r="HM75" s="3"/>
      <c r="HN75" s="3"/>
      <c r="HO75" s="3"/>
      <c r="HP75" s="3"/>
      <c r="HQ75" s="3"/>
      <c r="HR75" s="3"/>
      <c r="HS75" s="3"/>
      <c r="HT75" s="3"/>
      <c r="HU75" s="3"/>
      <c r="HV75" s="3"/>
      <c r="HW75" s="3"/>
      <c r="HX75" s="3"/>
      <c r="HY75" s="3"/>
      <c r="HZ75" s="3"/>
      <c r="IA75" s="3"/>
      <c r="IX75" s="3"/>
      <c r="IZ75" s="5"/>
      <c r="JF75" s="3"/>
      <c r="JG75" s="3"/>
      <c r="JL75" s="5"/>
      <c r="JM75" s="5"/>
      <c r="KS75" s="3"/>
      <c r="KT75" s="3"/>
      <c r="KU75" s="5"/>
      <c r="KV75" s="5"/>
    </row>
    <row r="76" spans="1:308" x14ac:dyDescent="0.25">
      <c r="A76" s="9"/>
      <c r="B76" s="9"/>
      <c r="C76" s="9"/>
      <c r="D76" s="9"/>
      <c r="E76" s="9"/>
      <c r="F76" s="9"/>
      <c r="G76" s="9"/>
      <c r="H76" s="9"/>
      <c r="I76" s="9"/>
      <c r="J76" s="9"/>
      <c r="K76" s="9"/>
      <c r="BS76" s="3"/>
      <c r="BT76" s="3"/>
      <c r="BW76" s="5"/>
      <c r="BX76" s="5"/>
      <c r="DZ76" s="3"/>
      <c r="EA76" s="3"/>
      <c r="EC76" s="5"/>
      <c r="ED76" s="5"/>
      <c r="HD76" s="3"/>
      <c r="HE76" s="3"/>
      <c r="HF76" s="3"/>
      <c r="HG76" s="3"/>
      <c r="HH76" s="3"/>
      <c r="HI76" s="3"/>
      <c r="HJ76" s="3"/>
      <c r="HK76" s="3"/>
      <c r="HL76" s="3"/>
      <c r="HM76" s="3"/>
      <c r="HN76" s="3"/>
      <c r="HO76" s="3"/>
      <c r="HP76" s="3"/>
      <c r="HQ76" s="3"/>
      <c r="HR76" s="3"/>
      <c r="HS76" s="3"/>
      <c r="HT76" s="3"/>
      <c r="HU76" s="3"/>
      <c r="HV76" s="3"/>
      <c r="HW76" s="3"/>
      <c r="HX76" s="3"/>
      <c r="HY76" s="3"/>
      <c r="HZ76" s="3"/>
      <c r="IA76" s="3"/>
      <c r="IX76" s="3"/>
      <c r="IZ76" s="5"/>
      <c r="JF76" s="3"/>
      <c r="JG76" s="3"/>
      <c r="JL76" s="5"/>
      <c r="JM76" s="5"/>
      <c r="KS76" s="3"/>
      <c r="KT76" s="3"/>
      <c r="KU76" s="5"/>
      <c r="KV76" s="5"/>
    </row>
    <row r="77" spans="1:308" x14ac:dyDescent="0.25">
      <c r="A77" s="9"/>
      <c r="B77" s="9"/>
      <c r="C77" s="9"/>
      <c r="D77" s="9"/>
      <c r="E77" s="9"/>
      <c r="F77" s="9"/>
      <c r="G77" s="9"/>
      <c r="H77" s="9"/>
      <c r="I77" s="9"/>
      <c r="J77" s="9"/>
      <c r="K77" s="9"/>
      <c r="BS77" s="3"/>
      <c r="BT77" s="3"/>
      <c r="BW77" s="5"/>
      <c r="BX77" s="5"/>
      <c r="DZ77" s="3"/>
      <c r="EA77" s="3"/>
      <c r="EC77" s="5"/>
      <c r="ED77" s="5"/>
      <c r="HD77" s="3"/>
      <c r="HE77" s="3"/>
      <c r="HF77" s="3"/>
      <c r="HG77" s="3"/>
      <c r="HH77" s="3"/>
      <c r="HI77" s="3"/>
      <c r="HJ77" s="3"/>
      <c r="HK77" s="3"/>
      <c r="HL77" s="3"/>
      <c r="HM77" s="3"/>
      <c r="HN77" s="3"/>
      <c r="HO77" s="3"/>
      <c r="HP77" s="3"/>
      <c r="HQ77" s="3"/>
      <c r="HR77" s="3"/>
      <c r="HS77" s="3"/>
      <c r="HT77" s="3"/>
      <c r="HU77" s="3"/>
      <c r="HV77" s="3"/>
      <c r="HW77" s="3"/>
      <c r="HX77" s="3"/>
      <c r="HY77" s="3"/>
      <c r="HZ77" s="3"/>
      <c r="IA77" s="3"/>
      <c r="IX77" s="3"/>
      <c r="IZ77" s="5"/>
      <c r="JF77" s="3"/>
      <c r="JG77" s="3"/>
      <c r="JL77" s="5"/>
      <c r="JM77" s="5"/>
      <c r="KS77" s="3"/>
      <c r="KT77" s="3"/>
      <c r="KU77" s="5"/>
      <c r="KV77" s="5"/>
    </row>
    <row r="78" spans="1:308" x14ac:dyDescent="0.25">
      <c r="A78" s="9"/>
      <c r="B78" s="9"/>
      <c r="C78" s="9"/>
      <c r="D78" s="9"/>
      <c r="E78" s="9"/>
      <c r="F78" s="9"/>
      <c r="G78" s="9"/>
      <c r="H78" s="9"/>
      <c r="I78" s="9"/>
      <c r="J78" s="9"/>
      <c r="K78" s="9"/>
      <c r="BS78" s="3"/>
      <c r="BT78" s="3"/>
      <c r="BW78" s="5"/>
      <c r="BX78" s="5"/>
      <c r="DZ78" s="3"/>
      <c r="EA78" s="3"/>
      <c r="EC78" s="5"/>
      <c r="ED78" s="5"/>
      <c r="HD78" s="3"/>
      <c r="HE78" s="3"/>
      <c r="HF78" s="3"/>
      <c r="HG78" s="3"/>
      <c r="HH78" s="3"/>
      <c r="HI78" s="3"/>
      <c r="HJ78" s="3"/>
      <c r="HK78" s="3"/>
      <c r="HL78" s="3"/>
      <c r="HM78" s="3"/>
      <c r="HN78" s="3"/>
      <c r="HO78" s="3"/>
      <c r="HP78" s="3"/>
      <c r="HQ78" s="3"/>
      <c r="HR78" s="3"/>
      <c r="HS78" s="3"/>
      <c r="HT78" s="3"/>
      <c r="HU78" s="3"/>
      <c r="HV78" s="3"/>
      <c r="HW78" s="3"/>
      <c r="HX78" s="3"/>
      <c r="HY78" s="3"/>
      <c r="HZ78" s="3"/>
      <c r="IA78" s="3"/>
      <c r="IX78" s="3"/>
      <c r="IZ78" s="5"/>
      <c r="JF78" s="3"/>
      <c r="JG78" s="3"/>
      <c r="JL78" s="5"/>
      <c r="JM78" s="5"/>
      <c r="KS78" s="3"/>
      <c r="KT78" s="3"/>
      <c r="KU78" s="5"/>
      <c r="KV78" s="5"/>
    </row>
    <row r="79" spans="1:308" x14ac:dyDescent="0.25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  <c r="BS79" s="3"/>
      <c r="BT79" s="3"/>
      <c r="BW79" s="5"/>
      <c r="BX79" s="5"/>
      <c r="DZ79" s="3"/>
      <c r="EA79" s="3"/>
      <c r="EC79" s="5"/>
      <c r="ED79" s="5"/>
      <c r="HD79" s="3"/>
      <c r="HE79" s="3"/>
      <c r="HF79" s="3"/>
      <c r="HG79" s="3"/>
      <c r="HH79" s="3"/>
      <c r="HI79" s="3"/>
      <c r="HJ79" s="3"/>
      <c r="HK79" s="3"/>
      <c r="HL79" s="3"/>
      <c r="HM79" s="3"/>
      <c r="HN79" s="3"/>
      <c r="HO79" s="3"/>
      <c r="HP79" s="3"/>
      <c r="HQ79" s="3"/>
      <c r="HR79" s="3"/>
      <c r="HS79" s="3"/>
      <c r="HT79" s="3"/>
      <c r="HU79" s="3"/>
      <c r="HV79" s="3"/>
      <c r="HW79" s="3"/>
      <c r="HX79" s="3"/>
      <c r="HY79" s="3"/>
      <c r="HZ79" s="3"/>
      <c r="IA79" s="3"/>
      <c r="IX79" s="3"/>
      <c r="IZ79" s="5"/>
      <c r="JF79" s="3"/>
      <c r="JG79" s="3"/>
      <c r="JL79" s="5"/>
      <c r="JM79" s="5"/>
      <c r="KS79" s="3"/>
      <c r="KT79" s="3"/>
      <c r="KU79" s="5"/>
      <c r="KV79" s="5"/>
    </row>
    <row r="80" spans="1:308" x14ac:dyDescent="0.25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  <c r="BS80" s="3"/>
      <c r="BT80" s="3"/>
      <c r="BW80" s="5"/>
      <c r="BX80" s="5"/>
      <c r="DZ80" s="3"/>
      <c r="EA80" s="3"/>
      <c r="EC80" s="5"/>
      <c r="ED80" s="5"/>
      <c r="HD80" s="3"/>
      <c r="HE80" s="3"/>
      <c r="HF80" s="3"/>
      <c r="HG80" s="3"/>
      <c r="HH80" s="3"/>
      <c r="HI80" s="3"/>
      <c r="HJ80" s="3"/>
      <c r="HK80" s="3"/>
      <c r="HL80" s="3"/>
      <c r="HM80" s="3"/>
      <c r="HN80" s="3"/>
      <c r="HO80" s="3"/>
      <c r="HP80" s="3"/>
      <c r="HQ80" s="3"/>
      <c r="HR80" s="3"/>
      <c r="HS80" s="3"/>
      <c r="HT80" s="3"/>
      <c r="HU80" s="3"/>
      <c r="HV80" s="3"/>
      <c r="HW80" s="3"/>
      <c r="HX80" s="3"/>
      <c r="HY80" s="3"/>
      <c r="HZ80" s="3"/>
      <c r="IA80" s="3"/>
      <c r="IX80" s="3"/>
      <c r="IZ80" s="5"/>
      <c r="JF80" s="3"/>
      <c r="JG80" s="3"/>
      <c r="JL80" s="5"/>
      <c r="JM80" s="5"/>
      <c r="KS80" s="3"/>
      <c r="KT80" s="3"/>
      <c r="KU80" s="5"/>
      <c r="KV80" s="5"/>
    </row>
    <row r="81" spans="1:308" x14ac:dyDescent="0.25">
      <c r="A81" s="9"/>
      <c r="B81" s="9"/>
      <c r="C81" s="9"/>
      <c r="D81" s="9"/>
      <c r="E81" s="9"/>
      <c r="F81" s="9"/>
      <c r="G81" s="9"/>
      <c r="H81" s="9"/>
      <c r="I81" s="9"/>
      <c r="J81" s="9"/>
      <c r="K81" s="9"/>
      <c r="BS81" s="3"/>
      <c r="BT81" s="3"/>
      <c r="BW81" s="5"/>
      <c r="BX81" s="5"/>
      <c r="DZ81" s="3"/>
      <c r="EA81" s="3"/>
      <c r="EC81" s="5"/>
      <c r="ED81" s="5"/>
      <c r="HD81" s="3"/>
      <c r="HE81" s="3"/>
      <c r="HF81" s="3"/>
      <c r="HG81" s="3"/>
      <c r="HH81" s="3"/>
      <c r="HI81" s="3"/>
      <c r="HJ81" s="3"/>
      <c r="HK81" s="3"/>
      <c r="HL81" s="3"/>
      <c r="HM81" s="3"/>
      <c r="HN81" s="3"/>
      <c r="HO81" s="3"/>
      <c r="HP81" s="3"/>
      <c r="HQ81" s="3"/>
      <c r="HR81" s="3"/>
      <c r="HS81" s="3"/>
      <c r="HT81" s="3"/>
      <c r="HU81" s="3"/>
      <c r="HV81" s="3"/>
      <c r="HW81" s="3"/>
      <c r="HX81" s="3"/>
      <c r="HY81" s="3"/>
      <c r="HZ81" s="3"/>
      <c r="IA81" s="3"/>
      <c r="IX81" s="3"/>
      <c r="IZ81" s="5"/>
      <c r="JF81" s="3"/>
      <c r="JG81" s="3"/>
      <c r="JL81" s="5"/>
      <c r="JM81" s="5"/>
      <c r="KS81" s="3"/>
      <c r="KT81" s="3"/>
      <c r="KU81" s="5"/>
      <c r="KV81" s="5"/>
    </row>
    <row r="82" spans="1:308" x14ac:dyDescent="0.25">
      <c r="A82" s="9"/>
      <c r="B82" s="9"/>
      <c r="C82" s="9"/>
      <c r="D82" s="9"/>
      <c r="E82" s="9"/>
      <c r="F82" s="9"/>
      <c r="G82" s="9"/>
      <c r="H82" s="9"/>
      <c r="I82" s="9"/>
      <c r="J82" s="9"/>
      <c r="K82" s="9"/>
      <c r="BS82" s="3"/>
      <c r="BT82" s="3"/>
      <c r="BW82" s="5"/>
      <c r="BX82" s="5"/>
      <c r="DZ82" s="3"/>
      <c r="EA82" s="3"/>
      <c r="EC82" s="5"/>
      <c r="ED82" s="5"/>
      <c r="HD82" s="3"/>
      <c r="HE82" s="3"/>
      <c r="HF82" s="3"/>
      <c r="HG82" s="3"/>
      <c r="HH82" s="3"/>
      <c r="HI82" s="3"/>
      <c r="HJ82" s="3"/>
      <c r="HK82" s="3"/>
      <c r="HL82" s="3"/>
      <c r="HM82" s="3"/>
      <c r="HN82" s="3"/>
      <c r="HO82" s="3"/>
      <c r="HP82" s="3"/>
      <c r="HQ82" s="3"/>
      <c r="HR82" s="3"/>
      <c r="HS82" s="3"/>
      <c r="HT82" s="3"/>
      <c r="HU82" s="3"/>
      <c r="HV82" s="3"/>
      <c r="HW82" s="3"/>
      <c r="HX82" s="3"/>
      <c r="HY82" s="3"/>
      <c r="HZ82" s="3"/>
      <c r="IA82" s="3"/>
      <c r="IX82" s="3"/>
      <c r="IZ82" s="5"/>
      <c r="JF82" s="3"/>
      <c r="JG82" s="3"/>
      <c r="JL82" s="5"/>
      <c r="JM82" s="5"/>
      <c r="KS82" s="3"/>
      <c r="KT82" s="3"/>
      <c r="KU82" s="5"/>
      <c r="KV82" s="5"/>
    </row>
    <row r="83" spans="1:308" x14ac:dyDescent="0.25">
      <c r="A83" s="9"/>
      <c r="B83" s="9"/>
      <c r="C83" s="9"/>
      <c r="D83" s="9"/>
      <c r="E83" s="9"/>
      <c r="F83" s="9"/>
      <c r="G83" s="9"/>
      <c r="H83" s="9"/>
      <c r="I83" s="9"/>
      <c r="J83" s="9"/>
      <c r="K83" s="9"/>
      <c r="BS83" s="3"/>
      <c r="BT83" s="3"/>
      <c r="BW83" s="5"/>
      <c r="BX83" s="5"/>
      <c r="DZ83" s="3"/>
      <c r="EA83" s="3"/>
      <c r="EC83" s="5"/>
      <c r="ED83" s="5"/>
      <c r="HD83" s="3"/>
      <c r="HE83" s="3"/>
      <c r="HF83" s="3"/>
      <c r="HG83" s="3"/>
      <c r="HH83" s="3"/>
      <c r="HI83" s="3"/>
      <c r="HJ83" s="3"/>
      <c r="HK83" s="3"/>
      <c r="HL83" s="3"/>
      <c r="HM83" s="3"/>
      <c r="HN83" s="3"/>
      <c r="HO83" s="3"/>
      <c r="HP83" s="3"/>
      <c r="HQ83" s="3"/>
      <c r="HR83" s="3"/>
      <c r="HS83" s="3"/>
      <c r="HT83" s="3"/>
      <c r="HU83" s="3"/>
      <c r="HV83" s="3"/>
      <c r="HW83" s="3"/>
      <c r="HX83" s="3"/>
      <c r="HY83" s="3"/>
      <c r="HZ83" s="3"/>
      <c r="IA83" s="3"/>
      <c r="IX83" s="3"/>
      <c r="IZ83" s="5"/>
      <c r="JF83" s="3"/>
      <c r="JG83" s="3"/>
      <c r="JL83" s="5"/>
      <c r="JM83" s="5"/>
      <c r="KS83" s="3"/>
      <c r="KT83" s="3"/>
      <c r="KU83" s="5"/>
      <c r="KV83" s="5"/>
    </row>
    <row r="84" spans="1:308" x14ac:dyDescent="0.25">
      <c r="A84" s="9"/>
      <c r="B84" s="9"/>
      <c r="C84" s="9"/>
      <c r="D84" s="9"/>
      <c r="E84" s="9"/>
      <c r="F84" s="9"/>
      <c r="G84" s="9"/>
      <c r="H84" s="9"/>
      <c r="I84" s="9"/>
      <c r="J84" s="9"/>
      <c r="K84" s="9"/>
      <c r="BS84" s="3"/>
      <c r="BT84" s="3"/>
      <c r="BW84" s="5"/>
      <c r="BX84" s="5"/>
      <c r="DZ84" s="3"/>
      <c r="EA84" s="3"/>
      <c r="EC84" s="5"/>
      <c r="ED84" s="5"/>
      <c r="HD84" s="3"/>
      <c r="HE84" s="3"/>
      <c r="HF84" s="3"/>
      <c r="HG84" s="3"/>
      <c r="HH84" s="3"/>
      <c r="HI84" s="3"/>
      <c r="HJ84" s="3"/>
      <c r="HK84" s="3"/>
      <c r="HL84" s="3"/>
      <c r="HM84" s="3"/>
      <c r="HN84" s="3"/>
      <c r="HO84" s="3"/>
      <c r="HP84" s="3"/>
      <c r="HQ84" s="3"/>
      <c r="HR84" s="3"/>
      <c r="HS84" s="3"/>
      <c r="HT84" s="3"/>
      <c r="HU84" s="3"/>
      <c r="HV84" s="3"/>
      <c r="HW84" s="3"/>
      <c r="HX84" s="3"/>
      <c r="HY84" s="3"/>
      <c r="HZ84" s="3"/>
      <c r="IA84" s="3"/>
      <c r="IX84" s="3"/>
      <c r="IZ84" s="5"/>
      <c r="JF84" s="3"/>
      <c r="JG84" s="3"/>
      <c r="JL84" s="5"/>
      <c r="JM84" s="5"/>
      <c r="KS84" s="3"/>
      <c r="KT84" s="3"/>
      <c r="KU84" s="5"/>
      <c r="KV84" s="5"/>
    </row>
    <row r="85" spans="1:308" x14ac:dyDescent="0.25">
      <c r="A85" s="9"/>
      <c r="B85" s="9"/>
      <c r="C85" s="9"/>
      <c r="D85" s="9"/>
      <c r="E85" s="9"/>
      <c r="F85" s="9"/>
      <c r="G85" s="9"/>
      <c r="H85" s="9"/>
      <c r="I85" s="9"/>
      <c r="J85" s="9"/>
      <c r="K85" s="9"/>
      <c r="BS85" s="3"/>
      <c r="BT85" s="3"/>
      <c r="BW85" s="5"/>
      <c r="BX85" s="5"/>
      <c r="DZ85" s="3"/>
      <c r="EA85" s="3"/>
      <c r="EC85" s="5"/>
      <c r="ED85" s="5"/>
      <c r="HD85" s="3"/>
      <c r="HE85" s="3"/>
      <c r="HF85" s="3"/>
      <c r="HG85" s="3"/>
      <c r="HH85" s="3"/>
      <c r="HI85" s="3"/>
      <c r="HJ85" s="3"/>
      <c r="HK85" s="3"/>
      <c r="HL85" s="3"/>
      <c r="HM85" s="3"/>
      <c r="HN85" s="3"/>
      <c r="HO85" s="3"/>
      <c r="HP85" s="3"/>
      <c r="HQ85" s="3"/>
      <c r="HR85" s="3"/>
      <c r="HS85" s="3"/>
      <c r="HT85" s="3"/>
      <c r="HU85" s="3"/>
      <c r="HV85" s="3"/>
      <c r="HW85" s="3"/>
      <c r="HX85" s="3"/>
      <c r="HY85" s="3"/>
      <c r="HZ85" s="3"/>
      <c r="IA85" s="3"/>
      <c r="IX85" s="3"/>
      <c r="IZ85" s="5"/>
      <c r="JF85" s="3"/>
      <c r="JG85" s="3"/>
      <c r="JL85" s="5"/>
      <c r="JM85" s="5"/>
      <c r="KS85" s="3"/>
      <c r="KT85" s="3"/>
      <c r="KU85" s="5"/>
      <c r="KV85" s="5"/>
    </row>
    <row r="86" spans="1:308" x14ac:dyDescent="0.25">
      <c r="A86" s="9"/>
      <c r="B86" s="9"/>
      <c r="C86" s="9"/>
      <c r="D86" s="9"/>
      <c r="E86" s="9"/>
      <c r="F86" s="9"/>
      <c r="G86" s="9"/>
      <c r="H86" s="9"/>
      <c r="I86" s="9"/>
      <c r="J86" s="9"/>
      <c r="K86" s="9"/>
      <c r="BS86" s="3"/>
      <c r="BT86" s="3"/>
      <c r="BW86" s="5"/>
      <c r="BX86" s="5"/>
      <c r="DZ86" s="3"/>
      <c r="EA86" s="3"/>
      <c r="EC86" s="5"/>
      <c r="ED86" s="5"/>
      <c r="HD86" s="3"/>
      <c r="HE86" s="3"/>
      <c r="HF86" s="3"/>
      <c r="HG86" s="3"/>
      <c r="HH86" s="3"/>
      <c r="HI86" s="3"/>
      <c r="HJ86" s="3"/>
      <c r="HK86" s="3"/>
      <c r="HL86" s="3"/>
      <c r="HM86" s="3"/>
      <c r="HN86" s="3"/>
      <c r="HO86" s="3"/>
      <c r="HP86" s="3"/>
      <c r="HQ86" s="3"/>
      <c r="HR86" s="3"/>
      <c r="HS86" s="3"/>
      <c r="HT86" s="3"/>
      <c r="HU86" s="3"/>
      <c r="HV86" s="3"/>
      <c r="HW86" s="3"/>
      <c r="HX86" s="3"/>
      <c r="HY86" s="3"/>
      <c r="HZ86" s="3"/>
      <c r="IA86" s="3"/>
      <c r="IX86" s="3"/>
      <c r="IZ86" s="5"/>
      <c r="JF86" s="3"/>
      <c r="JG86" s="3"/>
      <c r="JL86" s="5"/>
      <c r="JM86" s="5"/>
      <c r="KS86" s="3"/>
      <c r="KT86" s="3"/>
      <c r="KU86" s="5"/>
      <c r="KV86" s="5"/>
    </row>
    <row r="87" spans="1:308" x14ac:dyDescent="0.25">
      <c r="A87" s="9"/>
      <c r="B87" s="9"/>
      <c r="C87" s="9"/>
      <c r="D87" s="9"/>
      <c r="E87" s="9"/>
      <c r="F87" s="9"/>
      <c r="G87" s="9"/>
      <c r="H87" s="9"/>
      <c r="I87" s="9"/>
      <c r="J87" s="9"/>
      <c r="K87" s="9"/>
      <c r="BS87" s="3"/>
      <c r="BT87" s="3"/>
      <c r="BW87" s="5"/>
      <c r="BX87" s="5"/>
      <c r="DZ87" s="3"/>
      <c r="EA87" s="3"/>
      <c r="EC87" s="5"/>
      <c r="ED87" s="5"/>
      <c r="HD87" s="3"/>
      <c r="HE87" s="3"/>
      <c r="HF87" s="3"/>
      <c r="HG87" s="3"/>
      <c r="HH87" s="3"/>
      <c r="HI87" s="3"/>
      <c r="HJ87" s="3"/>
      <c r="HK87" s="3"/>
      <c r="HL87" s="3"/>
      <c r="HM87" s="3"/>
      <c r="HN87" s="3"/>
      <c r="HO87" s="3"/>
      <c r="HP87" s="3"/>
      <c r="HQ87" s="3"/>
      <c r="HR87" s="3"/>
      <c r="HS87" s="3"/>
      <c r="HT87" s="3"/>
      <c r="HU87" s="3"/>
      <c r="HV87" s="3"/>
      <c r="HW87" s="3"/>
      <c r="HX87" s="3"/>
      <c r="HY87" s="3"/>
      <c r="HZ87" s="3"/>
      <c r="IA87" s="3"/>
      <c r="IX87" s="3"/>
      <c r="IZ87" s="5"/>
      <c r="JF87" s="3"/>
      <c r="JG87" s="3"/>
      <c r="JL87" s="5"/>
      <c r="JM87" s="5"/>
      <c r="KS87" s="3"/>
      <c r="KT87" s="3"/>
      <c r="KU87" s="5"/>
      <c r="KV87" s="5"/>
    </row>
    <row r="88" spans="1:308" x14ac:dyDescent="0.25">
      <c r="A88" s="9"/>
      <c r="B88" s="9"/>
      <c r="C88" s="9"/>
      <c r="D88" s="9"/>
      <c r="E88" s="9"/>
      <c r="F88" s="9"/>
      <c r="G88" s="9"/>
      <c r="H88" s="9"/>
      <c r="I88" s="9"/>
      <c r="J88" s="9"/>
      <c r="K88" s="9"/>
      <c r="BS88" s="3"/>
      <c r="BT88" s="3"/>
      <c r="BW88" s="5"/>
      <c r="BX88" s="5"/>
      <c r="DZ88" s="3"/>
      <c r="EA88" s="3"/>
      <c r="EC88" s="5"/>
      <c r="ED88" s="5"/>
      <c r="HD88" s="3"/>
      <c r="HE88" s="3"/>
      <c r="HF88" s="3"/>
      <c r="HG88" s="3"/>
      <c r="HH88" s="3"/>
      <c r="HI88" s="3"/>
      <c r="HJ88" s="3"/>
      <c r="HK88" s="3"/>
      <c r="HL88" s="3"/>
      <c r="HM88" s="3"/>
      <c r="HN88" s="3"/>
      <c r="HO88" s="3"/>
      <c r="HP88" s="3"/>
      <c r="HQ88" s="3"/>
      <c r="HR88" s="3"/>
      <c r="HS88" s="3"/>
      <c r="HT88" s="3"/>
      <c r="HU88" s="3"/>
      <c r="HV88" s="3"/>
      <c r="HW88" s="3"/>
      <c r="HX88" s="3"/>
      <c r="HY88" s="3"/>
      <c r="HZ88" s="3"/>
      <c r="IA88" s="3"/>
      <c r="IX88" s="3"/>
      <c r="IZ88" s="5"/>
      <c r="JF88" s="3"/>
      <c r="JG88" s="3"/>
      <c r="JL88" s="5"/>
      <c r="JM88" s="5"/>
      <c r="KS88" s="3"/>
      <c r="KT88" s="3"/>
      <c r="KU88" s="5"/>
      <c r="KV88" s="5"/>
    </row>
    <row r="89" spans="1:308" x14ac:dyDescent="0.25">
      <c r="A89" s="9"/>
      <c r="B89" s="9"/>
      <c r="C89" s="9"/>
      <c r="D89" s="9"/>
      <c r="E89" s="9"/>
      <c r="F89" s="9"/>
      <c r="G89" s="9"/>
      <c r="H89" s="9"/>
      <c r="I89" s="9"/>
      <c r="J89" s="9"/>
      <c r="K89" s="9"/>
      <c r="BS89" s="3"/>
      <c r="BT89" s="3"/>
      <c r="BW89" s="5"/>
      <c r="BX89" s="5"/>
      <c r="DZ89" s="3"/>
      <c r="EA89" s="3"/>
      <c r="EC89" s="5"/>
      <c r="ED89" s="5"/>
      <c r="HD89" s="3"/>
      <c r="HE89" s="3"/>
      <c r="HF89" s="3"/>
      <c r="HG89" s="3"/>
      <c r="HH89" s="3"/>
      <c r="HI89" s="3"/>
      <c r="HJ89" s="3"/>
      <c r="HK89" s="3"/>
      <c r="HL89" s="3"/>
      <c r="HM89" s="3"/>
      <c r="HN89" s="3"/>
      <c r="HO89" s="3"/>
      <c r="HP89" s="3"/>
      <c r="HQ89" s="3"/>
      <c r="HR89" s="3"/>
      <c r="HS89" s="3"/>
      <c r="HT89" s="3"/>
      <c r="HU89" s="3"/>
      <c r="HV89" s="3"/>
      <c r="HW89" s="3"/>
      <c r="HX89" s="3"/>
      <c r="HY89" s="3"/>
      <c r="HZ89" s="3"/>
      <c r="IA89" s="3"/>
      <c r="IX89" s="3"/>
      <c r="IZ89" s="5"/>
      <c r="JF89" s="3"/>
      <c r="JG89" s="3"/>
      <c r="JL89" s="5"/>
      <c r="JM89" s="5"/>
      <c r="KS89" s="3"/>
      <c r="KT89" s="3"/>
      <c r="KU89" s="5"/>
      <c r="KV89" s="5"/>
    </row>
    <row r="90" spans="1:308" x14ac:dyDescent="0.25">
      <c r="A90" s="9"/>
      <c r="B90" s="9"/>
      <c r="C90" s="9"/>
      <c r="D90" s="9"/>
      <c r="E90" s="9"/>
      <c r="F90" s="9"/>
      <c r="G90" s="9"/>
      <c r="H90" s="9"/>
      <c r="I90" s="9"/>
      <c r="J90" s="9"/>
      <c r="K90" s="9"/>
      <c r="BS90" s="3"/>
      <c r="BT90" s="3"/>
      <c r="BW90" s="5"/>
      <c r="BX90" s="5"/>
      <c r="DZ90" s="3"/>
      <c r="EA90" s="3"/>
      <c r="EC90" s="5"/>
      <c r="ED90" s="5"/>
      <c r="HD90" s="3"/>
      <c r="HE90" s="3"/>
      <c r="HF90" s="3"/>
      <c r="HG90" s="3"/>
      <c r="HH90" s="3"/>
      <c r="HI90" s="3"/>
      <c r="HJ90" s="3"/>
      <c r="HK90" s="3"/>
      <c r="HL90" s="3"/>
      <c r="HM90" s="3"/>
      <c r="HN90" s="3"/>
      <c r="HO90" s="3"/>
      <c r="HP90" s="3"/>
      <c r="HQ90" s="3"/>
      <c r="HR90" s="3"/>
      <c r="HS90" s="3"/>
      <c r="HT90" s="3"/>
      <c r="HU90" s="3"/>
      <c r="HV90" s="3"/>
      <c r="HW90" s="3"/>
      <c r="HX90" s="3"/>
      <c r="HY90" s="3"/>
      <c r="HZ90" s="3"/>
      <c r="IA90" s="3"/>
      <c r="IX90" s="3"/>
      <c r="IZ90" s="5"/>
      <c r="JF90" s="3"/>
      <c r="JG90" s="3"/>
      <c r="JL90" s="5"/>
      <c r="JM90" s="5"/>
      <c r="KS90" s="3"/>
      <c r="KT90" s="3"/>
      <c r="KU90" s="5"/>
      <c r="KV90" s="5"/>
    </row>
    <row r="91" spans="1:308" x14ac:dyDescent="0.25">
      <c r="A91" s="9"/>
      <c r="B91" s="9"/>
      <c r="C91" s="9"/>
      <c r="D91" s="9"/>
      <c r="E91" s="9"/>
      <c r="F91" s="9"/>
      <c r="G91" s="9"/>
      <c r="H91" s="9"/>
      <c r="I91" s="9"/>
      <c r="J91" s="9"/>
      <c r="K91" s="9"/>
      <c r="BS91" s="3"/>
      <c r="BT91" s="3"/>
      <c r="BW91" s="5"/>
      <c r="BX91" s="5"/>
      <c r="DZ91" s="3"/>
      <c r="EA91" s="3"/>
      <c r="EC91" s="5"/>
      <c r="ED91" s="5"/>
      <c r="IX91" s="3"/>
      <c r="IZ91" s="5"/>
      <c r="JF91" s="3"/>
      <c r="JG91" s="3"/>
      <c r="JL91" s="5"/>
      <c r="JM91" s="5"/>
      <c r="KS91" s="3"/>
      <c r="KT91" s="3"/>
      <c r="KU91" s="5"/>
      <c r="KV91" s="5"/>
    </row>
    <row r="92" spans="1:308" x14ac:dyDescent="0.25">
      <c r="A92" s="9"/>
      <c r="B92" s="9"/>
      <c r="C92" s="9"/>
      <c r="D92" s="9"/>
      <c r="E92" s="9"/>
      <c r="F92" s="9"/>
      <c r="G92" s="9"/>
      <c r="H92" s="9"/>
      <c r="I92" s="9"/>
      <c r="J92" s="9"/>
      <c r="K92" s="9"/>
      <c r="BS92" s="3"/>
      <c r="BT92" s="3"/>
      <c r="BW92" s="5"/>
      <c r="BX92" s="5"/>
      <c r="DZ92" s="3"/>
      <c r="EA92" s="3"/>
      <c r="EC92" s="5"/>
      <c r="ED92" s="5"/>
      <c r="IX92" s="3"/>
      <c r="IZ92" s="5"/>
      <c r="JF92" s="3"/>
      <c r="JG92" s="3"/>
      <c r="JL92" s="5"/>
      <c r="JM92" s="5"/>
      <c r="KS92" s="3"/>
      <c r="KT92" s="3"/>
      <c r="KU92" s="5"/>
      <c r="KV92" s="5"/>
    </row>
    <row r="93" spans="1:308" x14ac:dyDescent="0.25">
      <c r="A93" s="9"/>
      <c r="B93" s="9"/>
      <c r="C93" s="9"/>
      <c r="D93" s="9"/>
      <c r="E93" s="9"/>
      <c r="F93" s="9"/>
      <c r="G93" s="9"/>
      <c r="H93" s="9"/>
      <c r="I93" s="9"/>
      <c r="J93" s="9"/>
      <c r="K93" s="9"/>
      <c r="BS93" s="3"/>
      <c r="BT93" s="3"/>
      <c r="BW93" s="5"/>
      <c r="BX93" s="5"/>
      <c r="DZ93" s="3"/>
      <c r="EA93" s="3"/>
      <c r="EC93" s="5"/>
      <c r="ED93" s="5"/>
      <c r="IX93" s="3"/>
      <c r="IZ93" s="5"/>
      <c r="JF93" s="3"/>
      <c r="JG93" s="3"/>
      <c r="JL93" s="5"/>
      <c r="JM93" s="5"/>
      <c r="KS93" s="3"/>
      <c r="KT93" s="3"/>
      <c r="KU93" s="5"/>
      <c r="KV93" s="5"/>
    </row>
    <row r="94" spans="1:308" x14ac:dyDescent="0.25">
      <c r="A94" s="9"/>
      <c r="B94" s="9"/>
      <c r="C94" s="9"/>
      <c r="D94" s="9"/>
      <c r="E94" s="9"/>
      <c r="F94" s="9"/>
      <c r="G94" s="9"/>
      <c r="H94" s="9"/>
      <c r="I94" s="9"/>
      <c r="J94" s="9"/>
      <c r="K94" s="9"/>
      <c r="BS94" s="3"/>
      <c r="BT94" s="3"/>
      <c r="BW94" s="5"/>
      <c r="BX94" s="5"/>
      <c r="DZ94" s="3"/>
      <c r="EA94" s="3"/>
      <c r="EC94" s="5"/>
      <c r="ED94" s="5"/>
      <c r="IX94" s="3"/>
      <c r="IZ94" s="5"/>
      <c r="JF94" s="3"/>
      <c r="JG94" s="3"/>
      <c r="JL94" s="5"/>
      <c r="JM94" s="5"/>
      <c r="KS94" s="3"/>
      <c r="KT94" s="3"/>
      <c r="KU94" s="5"/>
      <c r="KV94" s="5"/>
    </row>
    <row r="95" spans="1:308" x14ac:dyDescent="0.25">
      <c r="A95" s="9"/>
      <c r="B95" s="9"/>
      <c r="C95" s="9"/>
      <c r="D95" s="9"/>
      <c r="E95" s="9"/>
      <c r="F95" s="9"/>
      <c r="G95" s="9"/>
      <c r="H95" s="9"/>
      <c r="I95" s="9"/>
      <c r="J95" s="9"/>
      <c r="K95" s="9"/>
      <c r="BS95" s="3"/>
      <c r="BT95" s="3"/>
      <c r="BW95" s="5"/>
      <c r="BX95" s="5"/>
      <c r="DZ95" s="3"/>
      <c r="EA95" s="3"/>
      <c r="EC95" s="5"/>
      <c r="ED95" s="5"/>
      <c r="IX95" s="3"/>
      <c r="IZ95" s="5"/>
      <c r="JF95" s="3"/>
      <c r="JG95" s="3"/>
      <c r="JL95" s="5"/>
      <c r="JM95" s="5"/>
      <c r="KS95" s="3"/>
      <c r="KT95" s="3"/>
      <c r="KU95" s="5"/>
      <c r="KV95" s="5"/>
    </row>
    <row r="96" spans="1:308" x14ac:dyDescent="0.25">
      <c r="A96" s="9"/>
      <c r="B96" s="9"/>
      <c r="C96" s="9"/>
      <c r="D96" s="9"/>
      <c r="E96" s="9"/>
      <c r="F96" s="9"/>
      <c r="G96" s="9"/>
      <c r="H96" s="9"/>
      <c r="I96" s="9"/>
      <c r="J96" s="9"/>
      <c r="K96" s="9"/>
      <c r="BS96" s="3"/>
      <c r="BT96" s="3"/>
      <c r="BW96" s="5"/>
      <c r="BX96" s="5"/>
      <c r="DZ96" s="3"/>
      <c r="EA96" s="3"/>
      <c r="EC96" s="5"/>
      <c r="ED96" s="5"/>
      <c r="IX96" s="3"/>
      <c r="IZ96" s="5"/>
      <c r="JF96" s="3"/>
      <c r="JG96" s="3"/>
      <c r="JL96" s="5"/>
      <c r="JM96" s="5"/>
      <c r="KS96" s="3"/>
      <c r="KT96" s="3"/>
      <c r="KU96" s="5"/>
      <c r="KV96" s="5"/>
    </row>
    <row r="97" spans="1:308" x14ac:dyDescent="0.25">
      <c r="A97" s="9"/>
      <c r="B97" s="9"/>
      <c r="C97" s="9"/>
      <c r="D97" s="9"/>
      <c r="E97" s="9"/>
      <c r="F97" s="9"/>
      <c r="G97" s="9"/>
      <c r="H97" s="9"/>
      <c r="I97" s="9"/>
      <c r="J97" s="9"/>
      <c r="K97" s="9"/>
      <c r="BS97" s="3"/>
      <c r="BT97" s="3"/>
      <c r="BW97" s="5"/>
      <c r="BX97" s="5"/>
      <c r="DZ97" s="3"/>
      <c r="EA97" s="3"/>
      <c r="EC97" s="5"/>
      <c r="ED97" s="5"/>
      <c r="IX97" s="3"/>
      <c r="IZ97" s="5"/>
      <c r="JF97" s="3"/>
      <c r="JG97" s="3"/>
      <c r="JL97" s="5"/>
      <c r="JM97" s="5"/>
      <c r="KS97" s="3"/>
      <c r="KT97" s="3"/>
      <c r="KU97" s="5"/>
      <c r="KV97" s="5"/>
    </row>
    <row r="98" spans="1:308" x14ac:dyDescent="0.25">
      <c r="A98" s="9"/>
      <c r="B98" s="9"/>
      <c r="C98" s="9"/>
      <c r="D98" s="9"/>
      <c r="E98" s="9"/>
      <c r="F98" s="9"/>
      <c r="G98" s="9"/>
      <c r="H98" s="9"/>
      <c r="I98" s="9"/>
      <c r="J98" s="9"/>
      <c r="K98" s="9"/>
      <c r="BS98" s="3"/>
      <c r="BT98" s="3"/>
      <c r="BW98" s="5"/>
      <c r="BX98" s="5"/>
      <c r="DZ98" s="3"/>
      <c r="EA98" s="3"/>
      <c r="EC98" s="5"/>
      <c r="ED98" s="5"/>
      <c r="IX98" s="3"/>
      <c r="IZ98" s="5"/>
      <c r="JF98" s="3"/>
      <c r="JG98" s="3"/>
      <c r="JL98" s="5"/>
      <c r="JM98" s="5"/>
      <c r="KS98" s="3"/>
      <c r="KT98" s="3"/>
      <c r="KU98" s="5"/>
      <c r="KV98" s="5"/>
    </row>
    <row r="99" spans="1:308" x14ac:dyDescent="0.25">
      <c r="A99" s="9"/>
      <c r="B99" s="9"/>
      <c r="C99" s="9"/>
      <c r="D99" s="9"/>
      <c r="E99" s="9"/>
      <c r="F99" s="9"/>
      <c r="G99" s="9"/>
      <c r="H99" s="9"/>
      <c r="I99" s="9"/>
      <c r="J99" s="9"/>
      <c r="K99" s="9"/>
      <c r="BS99" s="3"/>
      <c r="BT99" s="3"/>
      <c r="BW99" s="5"/>
      <c r="BX99" s="5"/>
      <c r="DZ99" s="3"/>
      <c r="EA99" s="3"/>
      <c r="EC99" s="5"/>
      <c r="ED99" s="5"/>
      <c r="IX99" s="3"/>
      <c r="IZ99" s="5"/>
      <c r="JF99" s="3"/>
      <c r="JG99" s="3"/>
      <c r="JL99" s="5"/>
      <c r="JM99" s="5"/>
      <c r="KS99" s="3"/>
      <c r="KT99" s="3"/>
      <c r="KU99" s="5"/>
      <c r="KV99" s="5"/>
    </row>
    <row r="100" spans="1:308" x14ac:dyDescent="0.25">
      <c r="A100" s="9"/>
      <c r="B100" s="9"/>
      <c r="C100" s="9"/>
      <c r="D100" s="9"/>
      <c r="E100" s="9"/>
      <c r="F100" s="9"/>
      <c r="G100" s="9"/>
      <c r="H100" s="9"/>
      <c r="I100" s="9"/>
      <c r="J100" s="9"/>
      <c r="K100" s="9"/>
      <c r="BS100" s="3"/>
      <c r="BT100" s="3"/>
      <c r="BW100" s="5"/>
      <c r="BX100" s="5"/>
      <c r="DZ100" s="3"/>
      <c r="EA100" s="3"/>
      <c r="EC100" s="5"/>
      <c r="ED100" s="5"/>
      <c r="IX100" s="3"/>
      <c r="IZ100" s="5"/>
      <c r="JF100" s="3"/>
      <c r="JG100" s="3"/>
      <c r="JL100" s="5"/>
      <c r="JM100" s="5"/>
      <c r="KS100" s="3"/>
      <c r="KT100" s="3"/>
      <c r="KU100" s="5"/>
      <c r="KV100" s="5"/>
    </row>
    <row r="101" spans="1:308" x14ac:dyDescent="0.25">
      <c r="A101" s="9"/>
      <c r="B101" s="9"/>
      <c r="C101" s="9"/>
      <c r="BS101" s="3"/>
      <c r="BT101" s="3"/>
      <c r="BW101" s="5"/>
      <c r="BX101" s="5"/>
      <c r="DZ101" s="3"/>
      <c r="EA101" s="3"/>
      <c r="EC101" s="5"/>
      <c r="ED101" s="5"/>
      <c r="IX101" s="3"/>
      <c r="IZ101" s="5"/>
      <c r="JF101" s="3"/>
      <c r="JG101" s="3"/>
      <c r="JL101" s="5"/>
      <c r="JM101" s="5"/>
      <c r="KS101" s="3"/>
      <c r="KT101" s="3"/>
      <c r="KU101" s="5"/>
      <c r="KV101" s="5"/>
    </row>
    <row r="102" spans="1:308" x14ac:dyDescent="0.25">
      <c r="BS102" s="3"/>
      <c r="BT102" s="3"/>
      <c r="BW102" s="5"/>
      <c r="BX102" s="5"/>
      <c r="DZ102" s="3"/>
      <c r="EA102" s="3"/>
      <c r="EC102" s="5"/>
      <c r="ED102" s="5"/>
      <c r="IX102" s="3"/>
      <c r="IZ102" s="5"/>
      <c r="JF102" s="3"/>
      <c r="JG102" s="3"/>
      <c r="JL102" s="5"/>
      <c r="JM102" s="5"/>
      <c r="KS102" s="3"/>
      <c r="KT102" s="3"/>
      <c r="KU102" s="5"/>
      <c r="KV102" s="5"/>
    </row>
    <row r="103" spans="1:308" x14ac:dyDescent="0.25">
      <c r="BS103" s="3"/>
      <c r="BT103" s="3"/>
      <c r="BW103" s="5"/>
      <c r="BX103" s="5"/>
      <c r="DZ103" s="3"/>
      <c r="EA103" s="3"/>
      <c r="EC103" s="5"/>
      <c r="ED103" s="5"/>
      <c r="IX103" s="3"/>
      <c r="IZ103" s="5"/>
      <c r="JF103" s="3"/>
      <c r="JG103" s="3"/>
      <c r="JL103" s="5"/>
      <c r="JM103" s="5"/>
      <c r="KS103" s="3"/>
      <c r="KT103" s="3"/>
      <c r="KU103" s="5"/>
      <c r="KV103" s="5"/>
    </row>
    <row r="104" spans="1:308" x14ac:dyDescent="0.25">
      <c r="BS104" s="3"/>
      <c r="BT104" s="3"/>
      <c r="BW104" s="5"/>
      <c r="BX104" s="5"/>
      <c r="DZ104" s="3"/>
      <c r="EA104" s="3"/>
      <c r="EC104" s="5"/>
      <c r="ED104" s="5"/>
      <c r="IX104" s="3"/>
      <c r="IZ104" s="5"/>
      <c r="JF104" s="3"/>
      <c r="JG104" s="3"/>
      <c r="JL104" s="5"/>
      <c r="JM104" s="5"/>
      <c r="KS104" s="3"/>
      <c r="KT104" s="3"/>
      <c r="KU104" s="5"/>
      <c r="KV104" s="5"/>
    </row>
    <row r="105" spans="1:308" x14ac:dyDescent="0.25">
      <c r="BS105" s="3"/>
      <c r="BT105" s="3"/>
      <c r="BW105" s="5"/>
      <c r="BX105" s="5"/>
      <c r="DZ105" s="3"/>
      <c r="EA105" s="3"/>
      <c r="EC105" s="5"/>
      <c r="ED105" s="5"/>
      <c r="IX105" s="3"/>
      <c r="IZ105" s="5"/>
      <c r="JF105" s="3"/>
      <c r="JG105" s="3"/>
      <c r="JL105" s="5"/>
      <c r="JM105" s="5"/>
      <c r="KS105" s="3"/>
      <c r="KT105" s="3"/>
      <c r="KU105" s="5"/>
      <c r="KV105" s="5"/>
    </row>
    <row r="106" spans="1:308" x14ac:dyDescent="0.25">
      <c r="BS106" s="3"/>
      <c r="BT106" s="3"/>
      <c r="BW106" s="5"/>
      <c r="BX106" s="5"/>
      <c r="DZ106" s="3"/>
      <c r="EA106" s="3"/>
      <c r="EC106" s="5"/>
      <c r="ED106" s="5"/>
      <c r="IX106" s="3"/>
      <c r="IZ106" s="5"/>
      <c r="JF106" s="3"/>
      <c r="JG106" s="3"/>
      <c r="JL106" s="5"/>
      <c r="JM106" s="5"/>
      <c r="KS106" s="3"/>
      <c r="KT106" s="3"/>
      <c r="KU106" s="5"/>
      <c r="KV106" s="5"/>
    </row>
    <row r="107" spans="1:308" x14ac:dyDescent="0.25">
      <c r="BS107" s="3"/>
      <c r="BT107" s="3"/>
      <c r="BW107" s="5"/>
      <c r="BX107" s="5"/>
      <c r="DZ107" s="3"/>
      <c r="EA107" s="3"/>
      <c r="EC107" s="5"/>
      <c r="ED107" s="5"/>
      <c r="IX107" s="3"/>
      <c r="IZ107" s="5"/>
      <c r="JF107" s="3"/>
      <c r="JG107" s="3"/>
      <c r="JL107" s="5"/>
      <c r="JM107" s="5"/>
      <c r="KS107" s="3"/>
      <c r="KT107" s="3"/>
      <c r="KU107" s="5"/>
      <c r="KV107" s="5"/>
    </row>
    <row r="108" spans="1:308" x14ac:dyDescent="0.25">
      <c r="BS108" s="3"/>
      <c r="BT108" s="3"/>
      <c r="BW108" s="5"/>
      <c r="BX108" s="5"/>
      <c r="DZ108" s="3"/>
      <c r="EA108" s="3"/>
      <c r="EC108" s="5"/>
      <c r="ED108" s="5"/>
      <c r="IX108" s="3"/>
      <c r="IZ108" s="5"/>
      <c r="JF108" s="3"/>
      <c r="JG108" s="3"/>
      <c r="JL108" s="5"/>
      <c r="JM108" s="5"/>
      <c r="KS108" s="3"/>
      <c r="KT108" s="3"/>
      <c r="KU108" s="5"/>
      <c r="KV108" s="5"/>
    </row>
    <row r="109" spans="1:308" x14ac:dyDescent="0.25">
      <c r="BS109" s="3"/>
      <c r="BT109" s="3"/>
      <c r="BW109" s="5"/>
      <c r="BX109" s="5"/>
      <c r="DZ109" s="3"/>
      <c r="EA109" s="3"/>
      <c r="EC109" s="5"/>
      <c r="ED109" s="5"/>
      <c r="IX109" s="3"/>
      <c r="IZ109" s="5"/>
      <c r="JF109" s="3"/>
      <c r="JG109" s="3"/>
      <c r="JL109" s="5"/>
      <c r="JM109" s="5"/>
      <c r="KS109" s="3"/>
      <c r="KT109" s="3"/>
      <c r="KU109" s="5"/>
      <c r="KV109" s="5"/>
    </row>
    <row r="110" spans="1:308" x14ac:dyDescent="0.25">
      <c r="BS110" s="3"/>
      <c r="BT110" s="3"/>
      <c r="BW110" s="5"/>
      <c r="BX110" s="5"/>
      <c r="DZ110" s="3"/>
      <c r="EA110" s="3"/>
      <c r="EC110" s="5"/>
      <c r="ED110" s="5"/>
      <c r="IX110" s="3"/>
      <c r="IZ110" s="5"/>
      <c r="JF110" s="3"/>
      <c r="JG110" s="3"/>
      <c r="JL110" s="5"/>
      <c r="JM110" s="5"/>
      <c r="KS110" s="3"/>
      <c r="KT110" s="3"/>
      <c r="KU110" s="5"/>
      <c r="KV110" s="5"/>
    </row>
    <row r="111" spans="1:308" x14ac:dyDescent="0.25">
      <c r="BS111" s="3"/>
      <c r="BT111" s="3"/>
      <c r="BW111" s="5"/>
      <c r="BX111" s="5"/>
      <c r="DZ111" s="3"/>
      <c r="EA111" s="3"/>
      <c r="EC111" s="5"/>
      <c r="ED111" s="5"/>
      <c r="IX111" s="3"/>
      <c r="IZ111" s="5"/>
      <c r="JF111" s="3"/>
      <c r="JG111" s="3"/>
      <c r="JL111" s="5"/>
      <c r="JM111" s="5"/>
      <c r="KS111" s="3"/>
      <c r="KT111" s="3"/>
      <c r="KU111" s="5"/>
      <c r="KV111" s="5"/>
    </row>
    <row r="112" spans="1:308" x14ac:dyDescent="0.25">
      <c r="BS112" s="3"/>
      <c r="BT112" s="3"/>
      <c r="BW112" s="5"/>
      <c r="BX112" s="5"/>
      <c r="DZ112" s="3"/>
      <c r="EA112" s="3"/>
      <c r="EC112" s="5"/>
      <c r="ED112" s="5"/>
      <c r="IX112" s="3"/>
      <c r="IZ112" s="5"/>
      <c r="JF112" s="3"/>
      <c r="JG112" s="3"/>
      <c r="JL112" s="5"/>
      <c r="JM112" s="5"/>
      <c r="KS112" s="3"/>
      <c r="KT112" s="3"/>
      <c r="KU112" s="5"/>
      <c r="KV112" s="5"/>
    </row>
    <row r="113" spans="71:308" x14ac:dyDescent="0.25">
      <c r="BS113" s="3"/>
      <c r="BT113" s="3"/>
      <c r="BW113" s="5"/>
      <c r="BX113" s="5"/>
      <c r="DZ113" s="3"/>
      <c r="EA113" s="3"/>
      <c r="EC113" s="5"/>
      <c r="ED113" s="5"/>
      <c r="IX113" s="3"/>
      <c r="IZ113" s="5"/>
      <c r="JF113" s="3"/>
      <c r="JG113" s="3"/>
      <c r="JL113" s="5"/>
      <c r="JM113" s="5"/>
      <c r="KS113" s="3"/>
      <c r="KT113" s="3"/>
      <c r="KU113" s="5"/>
      <c r="KV113" s="5"/>
    </row>
    <row r="114" spans="71:308" x14ac:dyDescent="0.25">
      <c r="BS114" s="3"/>
      <c r="BT114" s="3"/>
      <c r="BW114" s="5"/>
      <c r="BX114" s="5"/>
      <c r="DZ114" s="3"/>
      <c r="EA114" s="3"/>
      <c r="EC114" s="5"/>
      <c r="ED114" s="5"/>
      <c r="IX114" s="3"/>
      <c r="IZ114" s="5"/>
      <c r="JF114" s="3"/>
      <c r="JG114" s="3"/>
      <c r="JL114" s="5"/>
      <c r="JM114" s="5"/>
      <c r="KS114" s="3"/>
      <c r="KT114" s="3"/>
      <c r="KU114" s="5"/>
      <c r="KV114" s="5"/>
    </row>
    <row r="115" spans="71:308" x14ac:dyDescent="0.25">
      <c r="BS115" s="3"/>
      <c r="BT115" s="3"/>
      <c r="BW115" s="5"/>
      <c r="BX115" s="5"/>
      <c r="DZ115" s="3"/>
      <c r="EA115" s="3"/>
      <c r="EC115" s="5"/>
      <c r="ED115" s="5"/>
      <c r="IX115" s="3"/>
      <c r="IZ115" s="5"/>
      <c r="JF115" s="3"/>
      <c r="JG115" s="3"/>
      <c r="JL115" s="5"/>
      <c r="JM115" s="5"/>
      <c r="KS115" s="3"/>
      <c r="KT115" s="3"/>
      <c r="KU115" s="5"/>
      <c r="KV115" s="5"/>
    </row>
    <row r="116" spans="71:308" x14ac:dyDescent="0.25">
      <c r="BS116" s="3"/>
      <c r="BT116" s="3"/>
      <c r="BW116" s="5"/>
      <c r="BX116" s="5"/>
      <c r="DZ116" s="3"/>
      <c r="EA116" s="3"/>
      <c r="EC116" s="5"/>
      <c r="ED116" s="5"/>
      <c r="IX116" s="3"/>
      <c r="IZ116" s="5"/>
      <c r="JF116" s="3"/>
      <c r="JG116" s="3"/>
      <c r="JL116" s="5"/>
      <c r="JM116" s="5"/>
      <c r="KS116" s="3"/>
      <c r="KT116" s="3"/>
      <c r="KU116" s="5"/>
      <c r="KV116" s="5"/>
    </row>
    <row r="117" spans="71:308" x14ac:dyDescent="0.25">
      <c r="BS117" s="3"/>
      <c r="BT117" s="3"/>
      <c r="BW117" s="5"/>
      <c r="BX117" s="5"/>
      <c r="DZ117" s="3"/>
      <c r="EA117" s="3"/>
      <c r="EC117" s="5"/>
      <c r="ED117" s="5"/>
      <c r="IX117" s="3"/>
      <c r="IZ117" s="5"/>
      <c r="JF117" s="3"/>
      <c r="JG117" s="3"/>
      <c r="JL117" s="5"/>
      <c r="JM117" s="5"/>
      <c r="KS117" s="3"/>
      <c r="KT117" s="3"/>
      <c r="KU117" s="5"/>
      <c r="KV117" s="5"/>
    </row>
    <row r="118" spans="71:308" x14ac:dyDescent="0.25">
      <c r="BS118" s="3"/>
      <c r="BT118" s="3"/>
      <c r="BW118" s="5"/>
      <c r="BX118" s="5"/>
      <c r="DZ118" s="3"/>
      <c r="EA118" s="3"/>
      <c r="EC118" s="5"/>
      <c r="ED118" s="5"/>
      <c r="IX118" s="3"/>
      <c r="IZ118" s="5"/>
      <c r="JF118" s="3"/>
      <c r="JG118" s="3"/>
      <c r="JL118" s="5"/>
      <c r="JM118" s="5"/>
      <c r="KS118" s="3"/>
      <c r="KT118" s="3"/>
      <c r="KU118" s="5"/>
      <c r="KV118" s="5"/>
    </row>
    <row r="119" spans="71:308" x14ac:dyDescent="0.25">
      <c r="BS119" s="3"/>
      <c r="BT119" s="3"/>
      <c r="BW119" s="5"/>
      <c r="BX119" s="5"/>
      <c r="DZ119" s="3"/>
      <c r="EA119" s="3"/>
      <c r="EC119" s="5"/>
      <c r="ED119" s="5"/>
      <c r="IX119" s="3"/>
      <c r="IZ119" s="5"/>
      <c r="JF119" s="3"/>
      <c r="JG119" s="3"/>
      <c r="JL119" s="5"/>
      <c r="JM119" s="5"/>
      <c r="KS119" s="3"/>
      <c r="KT119" s="3"/>
      <c r="KU119" s="5"/>
      <c r="KV119" s="5"/>
    </row>
    <row r="120" spans="71:308" x14ac:dyDescent="0.25">
      <c r="BS120" s="3"/>
      <c r="BT120" s="3"/>
      <c r="BW120" s="5"/>
      <c r="BX120" s="5"/>
      <c r="DZ120" s="3"/>
      <c r="EA120" s="3"/>
      <c r="EC120" s="5"/>
      <c r="ED120" s="5"/>
      <c r="IX120" s="3"/>
      <c r="IZ120" s="5"/>
      <c r="JF120" s="3"/>
      <c r="JG120" s="3"/>
      <c r="JL120" s="5"/>
      <c r="JM120" s="5"/>
      <c r="KS120" s="3"/>
      <c r="KT120" s="3"/>
      <c r="KU120" s="5"/>
      <c r="KV120" s="5"/>
    </row>
    <row r="121" spans="71:308" x14ac:dyDescent="0.25">
      <c r="BS121" s="3"/>
      <c r="BT121" s="3"/>
      <c r="BW121" s="5"/>
      <c r="BX121" s="5"/>
      <c r="DZ121" s="3"/>
      <c r="EA121" s="3"/>
      <c r="EC121" s="5"/>
      <c r="ED121" s="5"/>
      <c r="IX121" s="3"/>
      <c r="IZ121" s="5"/>
      <c r="JF121" s="3"/>
      <c r="JG121" s="3"/>
      <c r="JL121" s="5"/>
      <c r="JM121" s="5"/>
      <c r="KS121" s="3"/>
      <c r="KT121" s="3"/>
      <c r="KU121" s="5"/>
      <c r="KV121" s="5"/>
    </row>
    <row r="122" spans="71:308" x14ac:dyDescent="0.25">
      <c r="BS122" s="3"/>
      <c r="BT122" s="3"/>
      <c r="BW122" s="5"/>
      <c r="BX122" s="5"/>
      <c r="DZ122" s="3"/>
      <c r="EA122" s="3"/>
      <c r="EC122" s="5"/>
      <c r="ED122" s="5"/>
      <c r="IX122" s="3"/>
      <c r="IZ122" s="5"/>
      <c r="JF122" s="3"/>
      <c r="JG122" s="3"/>
      <c r="JL122" s="5"/>
      <c r="JM122" s="5"/>
      <c r="KS122" s="3"/>
      <c r="KT122" s="3"/>
      <c r="KU122" s="5"/>
      <c r="KV122" s="5"/>
    </row>
    <row r="123" spans="71:308" x14ac:dyDescent="0.25">
      <c r="BS123" s="3"/>
      <c r="BT123" s="3"/>
      <c r="BW123" s="5"/>
      <c r="BX123" s="5"/>
      <c r="DZ123" s="3"/>
      <c r="EA123" s="3"/>
      <c r="EC123" s="5"/>
      <c r="ED123" s="5"/>
      <c r="IX123" s="3"/>
      <c r="IZ123" s="5"/>
      <c r="JF123" s="3"/>
      <c r="JG123" s="3"/>
      <c r="JL123" s="5"/>
      <c r="JM123" s="5"/>
      <c r="KS123" s="3"/>
      <c r="KT123" s="3"/>
      <c r="KU123" s="5"/>
      <c r="KV123" s="5"/>
    </row>
    <row r="124" spans="71:308" x14ac:dyDescent="0.25">
      <c r="BS124" s="3"/>
      <c r="BT124" s="3"/>
      <c r="BW124" s="5"/>
      <c r="BX124" s="5"/>
      <c r="DZ124" s="3"/>
      <c r="EA124" s="3"/>
      <c r="EC124" s="5"/>
      <c r="ED124" s="5"/>
      <c r="IX124" s="3"/>
      <c r="IZ124" s="5"/>
      <c r="JF124" s="3"/>
      <c r="JG124" s="3"/>
      <c r="JL124" s="5"/>
      <c r="JM124" s="5"/>
      <c r="KS124" s="3"/>
      <c r="KT124" s="3"/>
      <c r="KU124" s="5"/>
      <c r="KV124" s="5"/>
    </row>
    <row r="125" spans="71:308" x14ac:dyDescent="0.25">
      <c r="BS125" s="3"/>
      <c r="BT125" s="3"/>
      <c r="BW125" s="5"/>
      <c r="BX125" s="5"/>
      <c r="DZ125" s="3"/>
      <c r="EA125" s="3"/>
      <c r="EC125" s="5"/>
      <c r="ED125" s="5"/>
      <c r="IX125" s="3"/>
      <c r="IZ125" s="5"/>
      <c r="JF125" s="3"/>
      <c r="JG125" s="3"/>
      <c r="JL125" s="5"/>
      <c r="JM125" s="5"/>
      <c r="KS125" s="3"/>
      <c r="KT125" s="3"/>
      <c r="KU125" s="5"/>
      <c r="KV125" s="5"/>
    </row>
    <row r="126" spans="71:308" x14ac:dyDescent="0.25">
      <c r="BS126" s="3"/>
      <c r="BT126" s="3"/>
      <c r="BW126" s="5"/>
      <c r="BX126" s="5"/>
      <c r="DZ126" s="3"/>
      <c r="EA126" s="3"/>
      <c r="EC126" s="5"/>
      <c r="ED126" s="5"/>
      <c r="IX126" s="3"/>
      <c r="IZ126" s="5"/>
      <c r="JF126" s="3"/>
      <c r="JG126" s="3"/>
      <c r="JL126" s="5"/>
      <c r="JM126" s="5"/>
      <c r="KS126" s="3"/>
      <c r="KT126" s="3"/>
      <c r="KU126" s="5"/>
      <c r="KV126" s="5"/>
    </row>
    <row r="127" spans="71:308" x14ac:dyDescent="0.25">
      <c r="BS127" s="3"/>
      <c r="BT127" s="3"/>
      <c r="BW127" s="5"/>
      <c r="BX127" s="5"/>
      <c r="DZ127" s="3"/>
      <c r="EA127" s="3"/>
      <c r="EC127" s="5"/>
      <c r="ED127" s="5"/>
      <c r="IX127" s="3"/>
      <c r="IZ127" s="5"/>
      <c r="JF127" s="3"/>
      <c r="JG127" s="3"/>
      <c r="JL127" s="5"/>
      <c r="JM127" s="5"/>
      <c r="KS127" s="3"/>
      <c r="KT127" s="3"/>
      <c r="KU127" s="5"/>
      <c r="KV127" s="5"/>
    </row>
    <row r="128" spans="71:308" x14ac:dyDescent="0.25">
      <c r="BS128" s="3"/>
      <c r="BT128" s="3"/>
      <c r="BW128" s="5"/>
      <c r="BX128" s="5"/>
      <c r="DZ128" s="3"/>
      <c r="EA128" s="3"/>
      <c r="EC128" s="5"/>
      <c r="ED128" s="5"/>
      <c r="IX128" s="3"/>
      <c r="IZ128" s="5"/>
      <c r="JF128" s="3"/>
      <c r="JG128" s="3"/>
      <c r="JL128" s="5"/>
      <c r="JM128" s="5"/>
      <c r="KS128" s="3"/>
      <c r="KT128" s="3"/>
      <c r="KU128" s="5"/>
      <c r="KV128" s="5"/>
    </row>
    <row r="129" spans="71:308" x14ac:dyDescent="0.25">
      <c r="BS129" s="3"/>
      <c r="BT129" s="3"/>
      <c r="BW129" s="5"/>
      <c r="BX129" s="5"/>
      <c r="DZ129" s="3"/>
      <c r="EA129" s="3"/>
      <c r="EC129" s="5"/>
      <c r="ED129" s="5"/>
      <c r="IX129" s="3"/>
      <c r="IZ129" s="5"/>
      <c r="JF129" s="3"/>
      <c r="JG129" s="3"/>
      <c r="JL129" s="5"/>
      <c r="JM129" s="5"/>
      <c r="KS129" s="3"/>
      <c r="KT129" s="3"/>
      <c r="KU129" s="5"/>
      <c r="KV129" s="5"/>
    </row>
    <row r="130" spans="71:308" x14ac:dyDescent="0.25">
      <c r="BS130" s="3"/>
      <c r="BT130" s="3"/>
      <c r="BW130" s="5"/>
      <c r="BX130" s="5"/>
      <c r="DZ130" s="3"/>
      <c r="EA130" s="3"/>
      <c r="EC130" s="5"/>
      <c r="ED130" s="5"/>
      <c r="IX130" s="3"/>
      <c r="IZ130" s="5"/>
      <c r="JF130" s="3"/>
      <c r="JG130" s="3"/>
      <c r="JL130" s="5"/>
      <c r="JM130" s="5"/>
      <c r="KS130" s="3"/>
      <c r="KT130" s="3"/>
      <c r="KU130" s="5"/>
      <c r="KV130" s="5"/>
    </row>
    <row r="131" spans="71:308" x14ac:dyDescent="0.25">
      <c r="BS131" s="3"/>
      <c r="BT131" s="3"/>
      <c r="BW131" s="5"/>
      <c r="BX131" s="5"/>
      <c r="DZ131" s="3"/>
      <c r="EA131" s="3"/>
      <c r="EC131" s="5"/>
      <c r="ED131" s="5"/>
      <c r="IX131" s="3"/>
      <c r="IZ131" s="5"/>
      <c r="JF131" s="3"/>
      <c r="JG131" s="3"/>
      <c r="JL131" s="5"/>
      <c r="JM131" s="5"/>
      <c r="KS131" s="3"/>
      <c r="KT131" s="3"/>
      <c r="KU131" s="5"/>
      <c r="KV131" s="5"/>
    </row>
    <row r="132" spans="71:308" x14ac:dyDescent="0.25">
      <c r="BS132" s="3"/>
      <c r="BT132" s="3"/>
      <c r="BW132" s="5"/>
      <c r="BX132" s="5"/>
      <c r="DZ132" s="3"/>
      <c r="EA132" s="3"/>
      <c r="EC132" s="5"/>
      <c r="ED132" s="5"/>
      <c r="IX132" s="3"/>
      <c r="IZ132" s="5"/>
      <c r="JF132" s="3"/>
      <c r="JG132" s="3"/>
      <c r="JL132" s="5"/>
      <c r="JM132" s="5"/>
      <c r="KS132" s="3"/>
      <c r="KT132" s="3"/>
      <c r="KU132" s="5"/>
      <c r="KV132" s="5"/>
    </row>
    <row r="133" spans="71:308" x14ac:dyDescent="0.25">
      <c r="BS133" s="3"/>
      <c r="BT133" s="3"/>
      <c r="BW133" s="5"/>
      <c r="BX133" s="5"/>
      <c r="DZ133" s="3"/>
      <c r="EA133" s="3"/>
      <c r="EC133" s="5"/>
      <c r="ED133" s="5"/>
      <c r="IX133" s="3"/>
      <c r="IZ133" s="5"/>
      <c r="JF133" s="3"/>
      <c r="JG133" s="3"/>
      <c r="JL133" s="5"/>
      <c r="JM133" s="5"/>
      <c r="KS133" s="3"/>
      <c r="KT133" s="3"/>
      <c r="KU133" s="5"/>
      <c r="KV133" s="5"/>
    </row>
    <row r="134" spans="71:308" x14ac:dyDescent="0.25">
      <c r="BS134" s="3"/>
      <c r="BT134" s="3"/>
      <c r="BW134" s="5"/>
      <c r="BX134" s="5"/>
      <c r="DZ134" s="3"/>
      <c r="EA134" s="3"/>
      <c r="EC134" s="5"/>
      <c r="ED134" s="5"/>
      <c r="IX134" s="3"/>
      <c r="IZ134" s="5"/>
      <c r="JF134" s="3"/>
      <c r="JG134" s="3"/>
      <c r="JL134" s="5"/>
      <c r="JM134" s="5"/>
      <c r="KS134" s="3"/>
      <c r="KT134" s="3"/>
      <c r="KU134" s="5"/>
      <c r="KV134" s="5"/>
    </row>
    <row r="135" spans="71:308" x14ac:dyDescent="0.25">
      <c r="BS135" s="3"/>
      <c r="BT135" s="3"/>
      <c r="BW135" s="5"/>
      <c r="BX135" s="5"/>
      <c r="DZ135" s="3"/>
      <c r="EA135" s="3"/>
      <c r="EC135" s="5"/>
      <c r="ED135" s="5"/>
      <c r="IX135" s="3"/>
      <c r="IZ135" s="5"/>
      <c r="JF135" s="3"/>
      <c r="JG135" s="3"/>
      <c r="JL135" s="5"/>
      <c r="JM135" s="5"/>
      <c r="KS135" s="3"/>
      <c r="KT135" s="3"/>
      <c r="KU135" s="5"/>
      <c r="KV135" s="5"/>
    </row>
    <row r="136" spans="71:308" x14ac:dyDescent="0.25">
      <c r="BS136" s="3"/>
      <c r="BT136" s="3"/>
      <c r="BW136" s="5"/>
      <c r="BX136" s="5"/>
      <c r="DZ136" s="3"/>
      <c r="EA136" s="3"/>
      <c r="EC136" s="5"/>
      <c r="ED136" s="5"/>
      <c r="IX136" s="3"/>
      <c r="IZ136" s="5"/>
      <c r="JF136" s="3"/>
      <c r="JG136" s="3"/>
      <c r="JL136" s="5"/>
      <c r="JM136" s="5"/>
      <c r="KS136" s="3"/>
      <c r="KT136" s="3"/>
      <c r="KU136" s="5"/>
      <c r="KV136" s="5"/>
    </row>
    <row r="137" spans="71:308" x14ac:dyDescent="0.25">
      <c r="BS137" s="3"/>
      <c r="BT137" s="3"/>
      <c r="BW137" s="5"/>
      <c r="BX137" s="5"/>
      <c r="DZ137" s="3"/>
      <c r="EA137" s="3"/>
      <c r="EC137" s="5"/>
      <c r="ED137" s="5"/>
      <c r="IX137" s="3"/>
      <c r="IZ137" s="5"/>
      <c r="JF137" s="3"/>
      <c r="JG137" s="3"/>
      <c r="JL137" s="5"/>
      <c r="JM137" s="5"/>
      <c r="KS137" s="3"/>
      <c r="KT137" s="3"/>
      <c r="KU137" s="5"/>
      <c r="KV137" s="5"/>
    </row>
    <row r="138" spans="71:308" x14ac:dyDescent="0.25">
      <c r="BS138" s="3"/>
      <c r="BT138" s="3"/>
      <c r="BW138" s="5"/>
      <c r="BX138" s="5"/>
      <c r="DZ138" s="3"/>
      <c r="EA138" s="3"/>
      <c r="EC138" s="5"/>
      <c r="ED138" s="5"/>
      <c r="IX138" s="3"/>
      <c r="IZ138" s="5"/>
      <c r="JF138" s="3"/>
      <c r="JG138" s="3"/>
      <c r="JL138" s="5"/>
      <c r="JM138" s="5"/>
      <c r="KS138" s="3"/>
      <c r="KT138" s="3"/>
      <c r="KU138" s="5"/>
      <c r="KV138" s="5"/>
    </row>
    <row r="139" spans="71:308" x14ac:dyDescent="0.25">
      <c r="BS139" s="3"/>
      <c r="BT139" s="3"/>
      <c r="BW139" s="5"/>
      <c r="BX139" s="5"/>
      <c r="DZ139" s="3"/>
      <c r="EA139" s="3"/>
      <c r="EC139" s="5"/>
      <c r="ED139" s="5"/>
      <c r="IX139" s="3"/>
      <c r="IZ139" s="5"/>
      <c r="JF139" s="3"/>
      <c r="JG139" s="3"/>
      <c r="JL139" s="5"/>
      <c r="JM139" s="5"/>
      <c r="KS139" s="3"/>
      <c r="KT139" s="3"/>
      <c r="KU139" s="5"/>
      <c r="KV139" s="5"/>
    </row>
    <row r="140" spans="71:308" x14ac:dyDescent="0.25">
      <c r="BS140" s="3"/>
      <c r="BT140" s="3"/>
      <c r="BW140" s="5"/>
      <c r="BX140" s="5"/>
      <c r="DZ140" s="3"/>
      <c r="EA140" s="3"/>
      <c r="EC140" s="5"/>
      <c r="ED140" s="5"/>
      <c r="IX140" s="3"/>
      <c r="IZ140" s="5"/>
      <c r="JF140" s="3"/>
      <c r="JG140" s="3"/>
      <c r="JL140" s="5"/>
      <c r="JM140" s="5"/>
      <c r="KS140" s="3"/>
      <c r="KT140" s="3"/>
      <c r="KU140" s="5"/>
      <c r="KV140" s="5"/>
    </row>
    <row r="141" spans="71:308" x14ac:dyDescent="0.25">
      <c r="BS141" s="3"/>
      <c r="BT141" s="3"/>
      <c r="BW141" s="5"/>
      <c r="BX141" s="5"/>
      <c r="DZ141" s="3"/>
      <c r="EA141" s="3"/>
      <c r="EC141" s="5"/>
      <c r="ED141" s="5"/>
      <c r="IX141" s="3"/>
      <c r="IZ141" s="5"/>
      <c r="JF141" s="3"/>
      <c r="JG141" s="3"/>
      <c r="JL141" s="5"/>
      <c r="JM141" s="5"/>
      <c r="KS141" s="3"/>
      <c r="KT141" s="3"/>
      <c r="KU141" s="5"/>
      <c r="KV141" s="5"/>
    </row>
    <row r="142" spans="71:308" x14ac:dyDescent="0.25">
      <c r="BS142" s="3"/>
      <c r="BT142" s="3"/>
      <c r="BW142" s="5"/>
      <c r="BX142" s="5"/>
      <c r="DZ142" s="3"/>
      <c r="EA142" s="3"/>
      <c r="EC142" s="5"/>
      <c r="ED142" s="5"/>
      <c r="IX142" s="3"/>
      <c r="IZ142" s="5"/>
      <c r="JF142" s="3"/>
      <c r="JG142" s="3"/>
      <c r="JL142" s="5"/>
      <c r="JM142" s="5"/>
      <c r="KS142" s="3"/>
      <c r="KT142" s="3"/>
      <c r="KU142" s="5"/>
      <c r="KV142" s="5"/>
    </row>
    <row r="143" spans="71:308" x14ac:dyDescent="0.25">
      <c r="BS143" s="3"/>
      <c r="BT143" s="3"/>
      <c r="BW143" s="5"/>
      <c r="BX143" s="5"/>
      <c r="DZ143" s="3"/>
      <c r="EA143" s="3"/>
      <c r="EC143" s="5"/>
      <c r="ED143" s="5"/>
      <c r="IX143" s="3"/>
      <c r="IZ143" s="5"/>
      <c r="JF143" s="3"/>
      <c r="JG143" s="3"/>
      <c r="JL143" s="5"/>
      <c r="JM143" s="5"/>
      <c r="KS143" s="3"/>
      <c r="KT143" s="3"/>
      <c r="KU143" s="5"/>
      <c r="KV143" s="5"/>
    </row>
    <row r="144" spans="71:308" x14ac:dyDescent="0.25">
      <c r="BS144" s="3"/>
      <c r="BT144" s="3"/>
      <c r="BW144" s="5"/>
      <c r="BX144" s="5"/>
      <c r="DZ144" s="3"/>
      <c r="EA144" s="3"/>
      <c r="EC144" s="5"/>
      <c r="ED144" s="5"/>
      <c r="IX144" s="3"/>
      <c r="IZ144" s="5"/>
      <c r="JF144" s="3"/>
      <c r="JG144" s="3"/>
      <c r="JL144" s="5"/>
      <c r="JM144" s="5"/>
      <c r="KS144" s="3"/>
      <c r="KT144" s="3"/>
      <c r="KU144" s="5"/>
      <c r="KV144" s="5"/>
    </row>
    <row r="145" spans="71:308" x14ac:dyDescent="0.25">
      <c r="BS145" s="3"/>
      <c r="BT145" s="3"/>
      <c r="BW145" s="5"/>
      <c r="BX145" s="5"/>
      <c r="DZ145" s="3"/>
      <c r="EA145" s="3"/>
      <c r="EC145" s="5"/>
      <c r="ED145" s="5"/>
      <c r="IX145" s="3"/>
      <c r="IZ145" s="5"/>
      <c r="JF145" s="3"/>
      <c r="JG145" s="3"/>
      <c r="JL145" s="5"/>
      <c r="JM145" s="5"/>
      <c r="KS145" s="3"/>
      <c r="KT145" s="3"/>
      <c r="KU145" s="5"/>
      <c r="KV145" s="5"/>
    </row>
    <row r="146" spans="71:308" x14ac:dyDescent="0.25">
      <c r="BS146" s="3"/>
      <c r="BT146" s="3"/>
      <c r="BW146" s="5"/>
      <c r="BX146" s="5"/>
      <c r="DZ146" s="3"/>
      <c r="EA146" s="3"/>
      <c r="EC146" s="5"/>
      <c r="ED146" s="5"/>
      <c r="IX146" s="3"/>
      <c r="IZ146" s="5"/>
      <c r="JF146" s="3"/>
      <c r="JG146" s="3"/>
      <c r="JL146" s="5"/>
      <c r="JM146" s="5"/>
      <c r="KS146" s="3"/>
      <c r="KT146" s="3"/>
      <c r="KU146" s="5"/>
      <c r="KV146" s="5"/>
    </row>
    <row r="147" spans="71:308" x14ac:dyDescent="0.25">
      <c r="BS147" s="3"/>
      <c r="BT147" s="3"/>
      <c r="BW147" s="5"/>
      <c r="BX147" s="5"/>
      <c r="DZ147" s="3"/>
      <c r="EA147" s="3"/>
      <c r="EC147" s="5"/>
      <c r="ED147" s="5"/>
      <c r="IX147" s="3"/>
      <c r="IZ147" s="5"/>
      <c r="JF147" s="3"/>
      <c r="JG147" s="3"/>
      <c r="JL147" s="5"/>
      <c r="JM147" s="5"/>
      <c r="KS147" s="3"/>
      <c r="KT147" s="3"/>
      <c r="KU147" s="5"/>
      <c r="KV147" s="5"/>
    </row>
    <row r="148" spans="71:308" x14ac:dyDescent="0.25">
      <c r="BS148" s="3"/>
      <c r="BT148" s="3"/>
      <c r="BW148" s="5"/>
      <c r="BX148" s="5"/>
      <c r="DZ148" s="3"/>
      <c r="EA148" s="3"/>
      <c r="EC148" s="5"/>
      <c r="ED148" s="5"/>
      <c r="IX148" s="3"/>
      <c r="IZ148" s="5"/>
      <c r="JF148" s="3"/>
      <c r="JG148" s="3"/>
      <c r="JL148" s="5"/>
      <c r="JM148" s="5"/>
      <c r="KS148" s="3"/>
      <c r="KT148" s="3"/>
      <c r="KU148" s="5"/>
      <c r="KV148" s="5"/>
    </row>
    <row r="149" spans="71:308" x14ac:dyDescent="0.25">
      <c r="BS149" s="3"/>
      <c r="BT149" s="3"/>
      <c r="BW149" s="5"/>
      <c r="BX149" s="5"/>
      <c r="DZ149" s="3"/>
      <c r="EA149" s="3"/>
      <c r="EC149" s="5"/>
      <c r="ED149" s="5"/>
      <c r="IX149" s="3"/>
      <c r="IZ149" s="5"/>
      <c r="JF149" s="3"/>
      <c r="JG149" s="3"/>
      <c r="JL149" s="5"/>
      <c r="JM149" s="5"/>
      <c r="KS149" s="3"/>
      <c r="KT149" s="3"/>
      <c r="KU149" s="5"/>
      <c r="KV149" s="5"/>
    </row>
    <row r="150" spans="71:308" x14ac:dyDescent="0.25">
      <c r="BS150" s="3"/>
      <c r="BT150" s="3"/>
      <c r="BW150" s="5"/>
      <c r="BX150" s="5"/>
      <c r="DZ150" s="3"/>
      <c r="EA150" s="3"/>
      <c r="EC150" s="5"/>
      <c r="ED150" s="5"/>
      <c r="IX150" s="3"/>
      <c r="IZ150" s="5"/>
      <c r="JF150" s="3"/>
      <c r="JG150" s="3"/>
      <c r="JL150" s="5"/>
      <c r="JM150" s="5"/>
      <c r="KS150" s="3"/>
      <c r="KT150" s="3"/>
      <c r="KU150" s="5"/>
      <c r="KV150" s="5"/>
    </row>
    <row r="151" spans="71:308" x14ac:dyDescent="0.25">
      <c r="BS151" s="3"/>
      <c r="BT151" s="3"/>
      <c r="BW151" s="5"/>
      <c r="BX151" s="5"/>
      <c r="DZ151" s="3"/>
      <c r="EA151" s="3"/>
      <c r="EC151" s="5"/>
      <c r="ED151" s="5"/>
      <c r="IX151" s="3"/>
      <c r="IZ151" s="5"/>
      <c r="JF151" s="3"/>
      <c r="JG151" s="3"/>
      <c r="JL151" s="5"/>
      <c r="JM151" s="5"/>
      <c r="KS151" s="3"/>
      <c r="KT151" s="3"/>
      <c r="KU151" s="5"/>
      <c r="KV151" s="5"/>
    </row>
    <row r="152" spans="71:308" x14ac:dyDescent="0.25">
      <c r="BS152" s="3"/>
      <c r="BT152" s="3"/>
      <c r="BW152" s="5"/>
      <c r="BX152" s="5"/>
      <c r="DZ152" s="3"/>
      <c r="EA152" s="3"/>
      <c r="EC152" s="5"/>
      <c r="ED152" s="5"/>
      <c r="IX152" s="3"/>
      <c r="IZ152" s="5"/>
      <c r="JF152" s="3"/>
      <c r="JG152" s="3"/>
      <c r="JL152" s="5"/>
      <c r="JM152" s="5"/>
      <c r="KS152" s="3"/>
      <c r="KT152" s="3"/>
      <c r="KU152" s="5"/>
      <c r="KV152" s="5"/>
    </row>
    <row r="153" spans="71:308" x14ac:dyDescent="0.25">
      <c r="BS153" s="3"/>
      <c r="BT153" s="3"/>
      <c r="BW153" s="5"/>
      <c r="BX153" s="5"/>
      <c r="DZ153" s="3"/>
      <c r="EA153" s="3"/>
      <c r="EC153" s="5"/>
      <c r="ED153" s="5"/>
      <c r="IX153" s="3"/>
      <c r="IZ153" s="5"/>
      <c r="JF153" s="3"/>
      <c r="JG153" s="3"/>
      <c r="JL153" s="5"/>
      <c r="JM153" s="5"/>
      <c r="KS153" s="3"/>
      <c r="KT153" s="3"/>
      <c r="KU153" s="5"/>
      <c r="KV153" s="5"/>
    </row>
    <row r="154" spans="71:308" x14ac:dyDescent="0.25">
      <c r="BS154" s="3"/>
      <c r="BT154" s="3"/>
      <c r="BW154" s="5"/>
      <c r="BX154" s="5"/>
      <c r="DZ154" s="3"/>
      <c r="EA154" s="3"/>
      <c r="EC154" s="5"/>
      <c r="ED154" s="5"/>
      <c r="IX154" s="3"/>
      <c r="IZ154" s="5"/>
      <c r="JF154" s="3"/>
      <c r="JG154" s="3"/>
      <c r="JL154" s="5"/>
      <c r="JM154" s="5"/>
      <c r="KS154" s="3"/>
      <c r="KT154" s="3"/>
      <c r="KU154" s="5"/>
      <c r="KV154" s="5"/>
    </row>
    <row r="155" spans="71:308" x14ac:dyDescent="0.25">
      <c r="BS155" s="3"/>
      <c r="BT155" s="3"/>
      <c r="BW155" s="5"/>
      <c r="BX155" s="5"/>
      <c r="DZ155" s="3"/>
      <c r="EA155" s="3"/>
      <c r="EC155" s="5"/>
      <c r="ED155" s="5"/>
      <c r="IX155" s="3"/>
      <c r="IZ155" s="5"/>
      <c r="JF155" s="3"/>
      <c r="JG155" s="3"/>
      <c r="JL155" s="5"/>
      <c r="JM155" s="5"/>
      <c r="KS155" s="3"/>
      <c r="KT155" s="3"/>
      <c r="KU155" s="5"/>
      <c r="KV155" s="5"/>
    </row>
    <row r="156" spans="71:308" x14ac:dyDescent="0.25">
      <c r="BS156" s="3"/>
      <c r="BT156" s="3"/>
      <c r="BW156" s="5"/>
      <c r="BX156" s="5"/>
      <c r="DZ156" s="3"/>
      <c r="EA156" s="3"/>
      <c r="EC156" s="5"/>
      <c r="ED156" s="5"/>
      <c r="IX156" s="3"/>
      <c r="IZ156" s="5"/>
      <c r="JF156" s="3"/>
      <c r="JG156" s="3"/>
      <c r="JL156" s="5"/>
      <c r="JM156" s="5"/>
      <c r="KS156" s="3"/>
      <c r="KT156" s="3"/>
      <c r="KU156" s="5"/>
      <c r="KV156" s="5"/>
    </row>
    <row r="157" spans="71:308" x14ac:dyDescent="0.25">
      <c r="BS157" s="3"/>
      <c r="BT157" s="3"/>
      <c r="BW157" s="5"/>
      <c r="BX157" s="5"/>
      <c r="DZ157" s="3"/>
      <c r="EA157" s="3"/>
      <c r="EC157" s="5"/>
      <c r="ED157" s="5"/>
      <c r="IX157" s="3"/>
      <c r="IZ157" s="5"/>
      <c r="JF157" s="3"/>
      <c r="JG157" s="3"/>
      <c r="JL157" s="5"/>
      <c r="JM157" s="5"/>
      <c r="KS157" s="3"/>
      <c r="KT157" s="3"/>
      <c r="KU157" s="5"/>
      <c r="KV157" s="5"/>
    </row>
    <row r="158" spans="71:308" x14ac:dyDescent="0.25">
      <c r="BS158" s="3"/>
      <c r="BT158" s="3"/>
      <c r="BW158" s="5"/>
      <c r="BX158" s="5"/>
      <c r="DZ158" s="3"/>
      <c r="EA158" s="3"/>
      <c r="EC158" s="5"/>
      <c r="ED158" s="5"/>
      <c r="IX158" s="3"/>
      <c r="IZ158" s="5"/>
      <c r="JF158" s="3"/>
      <c r="JG158" s="3"/>
      <c r="JL158" s="5"/>
      <c r="JM158" s="5"/>
      <c r="KS158" s="3"/>
      <c r="KT158" s="3"/>
      <c r="KU158" s="5"/>
      <c r="KV158" s="5"/>
    </row>
    <row r="159" spans="71:308" x14ac:dyDescent="0.25">
      <c r="BS159" s="3"/>
      <c r="BT159" s="3"/>
      <c r="BW159" s="5"/>
      <c r="BX159" s="5"/>
      <c r="DZ159" s="3"/>
      <c r="EA159" s="3"/>
      <c r="EC159" s="5"/>
      <c r="ED159" s="5"/>
      <c r="IX159" s="3"/>
      <c r="IZ159" s="5"/>
      <c r="JF159" s="3"/>
      <c r="JG159" s="3"/>
      <c r="JL159" s="5"/>
      <c r="JM159" s="5"/>
      <c r="KS159" s="3"/>
      <c r="KT159" s="3"/>
      <c r="KU159" s="5"/>
      <c r="KV159" s="5"/>
    </row>
    <row r="160" spans="71:308" x14ac:dyDescent="0.25">
      <c r="BS160" s="3"/>
      <c r="BT160" s="3"/>
      <c r="BW160" s="5"/>
      <c r="BX160" s="5"/>
      <c r="DZ160" s="3"/>
      <c r="EA160" s="3"/>
      <c r="EC160" s="5"/>
      <c r="ED160" s="5"/>
      <c r="IX160" s="3"/>
      <c r="IZ160" s="5"/>
      <c r="JF160" s="3"/>
      <c r="JG160" s="3"/>
      <c r="JL160" s="5"/>
      <c r="JM160" s="5"/>
      <c r="KS160" s="3"/>
      <c r="KT160" s="3"/>
      <c r="KU160" s="5"/>
      <c r="KV160" s="5"/>
    </row>
    <row r="161" spans="71:308" x14ac:dyDescent="0.25">
      <c r="BS161" s="3"/>
      <c r="BT161" s="3"/>
      <c r="BW161" s="5"/>
      <c r="BX161" s="5"/>
      <c r="DZ161" s="3"/>
      <c r="EA161" s="3"/>
      <c r="EC161" s="5"/>
      <c r="ED161" s="5"/>
      <c r="IX161" s="3"/>
      <c r="IZ161" s="5"/>
      <c r="JF161" s="3"/>
      <c r="JG161" s="3"/>
      <c r="JL161" s="5"/>
      <c r="JM161" s="5"/>
      <c r="KS161" s="3"/>
      <c r="KT161" s="3"/>
      <c r="KU161" s="5"/>
      <c r="KV161" s="5"/>
    </row>
    <row r="162" spans="71:308" x14ac:dyDescent="0.25">
      <c r="BS162" s="3"/>
      <c r="BT162" s="3"/>
      <c r="BW162" s="5"/>
      <c r="BX162" s="5"/>
      <c r="DZ162" s="3"/>
      <c r="EA162" s="3"/>
      <c r="EC162" s="5"/>
      <c r="ED162" s="5"/>
      <c r="IX162" s="3"/>
      <c r="IZ162" s="5"/>
      <c r="JF162" s="3"/>
      <c r="JG162" s="3"/>
      <c r="JL162" s="5"/>
      <c r="JM162" s="5"/>
      <c r="KS162" s="3"/>
      <c r="KT162" s="3"/>
      <c r="KU162" s="5"/>
      <c r="KV162" s="5"/>
    </row>
    <row r="163" spans="71:308" x14ac:dyDescent="0.25">
      <c r="BS163" s="3"/>
      <c r="BT163" s="3"/>
      <c r="BW163" s="5"/>
      <c r="BX163" s="5"/>
      <c r="DZ163" s="3"/>
      <c r="EA163" s="3"/>
      <c r="EC163" s="5"/>
      <c r="ED163" s="5"/>
      <c r="IX163" s="3"/>
      <c r="IZ163" s="5"/>
      <c r="JF163" s="3"/>
      <c r="JG163" s="3"/>
      <c r="JL163" s="5"/>
      <c r="JM163" s="5"/>
      <c r="KS163" s="3"/>
      <c r="KT163" s="3"/>
      <c r="KU163" s="5"/>
      <c r="KV163" s="5"/>
    </row>
    <row r="164" spans="71:308" x14ac:dyDescent="0.25">
      <c r="BS164" s="3"/>
      <c r="BT164" s="3"/>
      <c r="BW164" s="5"/>
      <c r="BX164" s="5"/>
      <c r="DZ164" s="3"/>
      <c r="EA164" s="3"/>
      <c r="EC164" s="5"/>
      <c r="ED164" s="5"/>
      <c r="IX164" s="3"/>
      <c r="IZ164" s="5"/>
      <c r="JF164" s="3"/>
      <c r="JG164" s="3"/>
      <c r="JL164" s="5"/>
      <c r="JM164" s="5"/>
      <c r="KS164" s="3"/>
      <c r="KT164" s="3"/>
      <c r="KU164" s="5"/>
      <c r="KV164" s="5"/>
    </row>
    <row r="165" spans="71:308" x14ac:dyDescent="0.25">
      <c r="BS165" s="3"/>
      <c r="BT165" s="3"/>
      <c r="BW165" s="5"/>
      <c r="BX165" s="5"/>
      <c r="DZ165" s="3"/>
      <c r="EA165" s="3"/>
      <c r="EC165" s="5"/>
      <c r="ED165" s="5"/>
      <c r="IX165" s="3"/>
      <c r="IZ165" s="5"/>
      <c r="JF165" s="3"/>
      <c r="JG165" s="3"/>
      <c r="JL165" s="5"/>
      <c r="JM165" s="5"/>
      <c r="KS165" s="3"/>
      <c r="KT165" s="3"/>
      <c r="KU165" s="5"/>
      <c r="KV165" s="5"/>
    </row>
    <row r="166" spans="71:308" x14ac:dyDescent="0.25">
      <c r="BS166" s="3"/>
      <c r="BT166" s="3"/>
      <c r="BW166" s="5"/>
      <c r="BX166" s="5"/>
      <c r="DZ166" s="3"/>
      <c r="EA166" s="3"/>
      <c r="EC166" s="5"/>
      <c r="ED166" s="5"/>
      <c r="IX166" s="3"/>
      <c r="IZ166" s="5"/>
      <c r="JF166" s="3"/>
      <c r="JG166" s="3"/>
      <c r="JL166" s="5"/>
      <c r="JM166" s="5"/>
      <c r="KS166" s="3"/>
      <c r="KT166" s="3"/>
      <c r="KU166" s="5"/>
      <c r="KV166" s="5"/>
    </row>
    <row r="167" spans="71:308" x14ac:dyDescent="0.25">
      <c r="BS167" s="3"/>
      <c r="BT167" s="3"/>
      <c r="BW167" s="5"/>
      <c r="BX167" s="5"/>
      <c r="DZ167" s="3"/>
      <c r="EA167" s="3"/>
      <c r="EC167" s="5"/>
      <c r="ED167" s="5"/>
      <c r="IX167" s="3"/>
      <c r="IZ167" s="5"/>
      <c r="JF167" s="3"/>
      <c r="JG167" s="3"/>
      <c r="JL167" s="5"/>
      <c r="JM167" s="5"/>
      <c r="KS167" s="3"/>
      <c r="KT167" s="3"/>
      <c r="KU167" s="5"/>
      <c r="KV167" s="5"/>
    </row>
    <row r="168" spans="71:308" x14ac:dyDescent="0.25">
      <c r="BS168" s="3"/>
      <c r="BT168" s="3"/>
      <c r="BW168" s="5"/>
      <c r="BX168" s="5"/>
      <c r="DZ168" s="3"/>
      <c r="EA168" s="3"/>
      <c r="EC168" s="5"/>
      <c r="ED168" s="5"/>
      <c r="IX168" s="3"/>
      <c r="IZ168" s="5"/>
      <c r="JF168" s="3"/>
      <c r="JG168" s="3"/>
      <c r="JL168" s="5"/>
      <c r="JM168" s="5"/>
      <c r="KS168" s="3"/>
      <c r="KT168" s="3"/>
      <c r="KU168" s="5"/>
      <c r="KV168" s="5"/>
    </row>
    <row r="169" spans="71:308" x14ac:dyDescent="0.25">
      <c r="BS169" s="3"/>
      <c r="BT169" s="3"/>
      <c r="BW169" s="5"/>
      <c r="BX169" s="5"/>
      <c r="DZ169" s="3"/>
      <c r="EA169" s="3"/>
      <c r="EC169" s="5"/>
      <c r="ED169" s="5"/>
      <c r="IX169" s="3"/>
      <c r="IZ169" s="5"/>
      <c r="JF169" s="3"/>
      <c r="JG169" s="3"/>
      <c r="JL169" s="5"/>
      <c r="JM169" s="5"/>
      <c r="KS169" s="3"/>
      <c r="KT169" s="3"/>
      <c r="KU169" s="5"/>
      <c r="KV169" s="5"/>
    </row>
    <row r="170" spans="71:308" x14ac:dyDescent="0.25">
      <c r="BS170" s="3"/>
      <c r="BT170" s="3"/>
      <c r="BW170" s="5"/>
      <c r="BX170" s="5"/>
      <c r="DZ170" s="3"/>
      <c r="EA170" s="3"/>
      <c r="EC170" s="5"/>
      <c r="ED170" s="5"/>
      <c r="IX170" s="3"/>
      <c r="IZ170" s="5"/>
      <c r="JF170" s="3"/>
      <c r="JG170" s="3"/>
      <c r="JL170" s="5"/>
      <c r="JM170" s="5"/>
      <c r="KS170" s="3"/>
      <c r="KT170" s="3"/>
      <c r="KU170" s="5"/>
      <c r="KV170" s="5"/>
    </row>
    <row r="171" spans="71:308" x14ac:dyDescent="0.25">
      <c r="BS171" s="3"/>
      <c r="BT171" s="3"/>
      <c r="BW171" s="5"/>
      <c r="BX171" s="5"/>
      <c r="DZ171" s="3"/>
      <c r="EA171" s="3"/>
      <c r="EC171" s="5"/>
      <c r="ED171" s="5"/>
      <c r="IX171" s="3"/>
      <c r="IZ171" s="5"/>
      <c r="JF171" s="3"/>
      <c r="JG171" s="3"/>
      <c r="JL171" s="5"/>
      <c r="JM171" s="5"/>
      <c r="KS171" s="3"/>
      <c r="KT171" s="3"/>
      <c r="KU171" s="5"/>
      <c r="KV171" s="5"/>
    </row>
    <row r="172" spans="71:308" x14ac:dyDescent="0.25">
      <c r="BS172" s="3"/>
      <c r="BT172" s="3"/>
      <c r="BW172" s="5"/>
      <c r="BX172" s="5"/>
      <c r="DZ172" s="3"/>
      <c r="EA172" s="3"/>
      <c r="EC172" s="5"/>
      <c r="ED172" s="5"/>
      <c r="IX172" s="3"/>
      <c r="IZ172" s="5"/>
      <c r="JF172" s="3"/>
      <c r="JG172" s="3"/>
      <c r="JL172" s="5"/>
      <c r="JM172" s="5"/>
      <c r="KS172" s="3"/>
      <c r="KT172" s="3"/>
      <c r="KU172" s="5"/>
      <c r="KV172" s="5"/>
    </row>
    <row r="173" spans="71:308" x14ac:dyDescent="0.25">
      <c r="BS173" s="3"/>
      <c r="BT173" s="3"/>
      <c r="BW173" s="5"/>
      <c r="BX173" s="5"/>
      <c r="DZ173" s="3"/>
      <c r="EA173" s="3"/>
      <c r="EC173" s="5"/>
      <c r="ED173" s="5"/>
      <c r="IX173" s="3"/>
      <c r="IZ173" s="5"/>
      <c r="JF173" s="3"/>
      <c r="JG173" s="3"/>
      <c r="JL173" s="5"/>
      <c r="JM173" s="5"/>
      <c r="KS173" s="3"/>
      <c r="KT173" s="3"/>
      <c r="KU173" s="5"/>
      <c r="KV173" s="5"/>
    </row>
    <row r="174" spans="71:308" x14ac:dyDescent="0.25">
      <c r="BS174" s="3"/>
      <c r="BT174" s="3"/>
      <c r="BW174" s="5"/>
      <c r="BX174" s="5"/>
      <c r="DZ174" s="3"/>
      <c r="EA174" s="3"/>
      <c r="EC174" s="5"/>
      <c r="ED174" s="5"/>
      <c r="IX174" s="3"/>
      <c r="IZ174" s="5"/>
      <c r="JF174" s="3"/>
      <c r="JG174" s="3"/>
      <c r="JL174" s="5"/>
      <c r="JM174" s="5"/>
      <c r="KS174" s="3"/>
      <c r="KT174" s="3"/>
      <c r="KU174" s="5"/>
      <c r="KV174" s="5"/>
    </row>
    <row r="175" spans="71:308" x14ac:dyDescent="0.25">
      <c r="BS175" s="3"/>
      <c r="BT175" s="3"/>
      <c r="BW175" s="5"/>
      <c r="BX175" s="5"/>
      <c r="DZ175" s="3"/>
      <c r="EA175" s="3"/>
      <c r="EC175" s="5"/>
      <c r="ED175" s="5"/>
      <c r="IX175" s="3"/>
      <c r="IZ175" s="5"/>
      <c r="JF175" s="3"/>
      <c r="JG175" s="3"/>
      <c r="JL175" s="5"/>
      <c r="JM175" s="5"/>
      <c r="KS175" s="3"/>
      <c r="KT175" s="3"/>
      <c r="KU175" s="5"/>
      <c r="KV175" s="5"/>
    </row>
    <row r="176" spans="71:308" x14ac:dyDescent="0.25">
      <c r="BS176" s="3"/>
      <c r="BT176" s="3"/>
      <c r="BW176" s="5"/>
      <c r="BX176" s="5"/>
      <c r="DZ176" s="3"/>
      <c r="EA176" s="3"/>
      <c r="EC176" s="5"/>
      <c r="ED176" s="5"/>
      <c r="IX176" s="3"/>
      <c r="IZ176" s="5"/>
      <c r="JF176" s="3"/>
      <c r="JG176" s="3"/>
      <c r="JL176" s="5"/>
      <c r="JM176" s="5"/>
      <c r="KS176" s="3"/>
      <c r="KT176" s="3"/>
      <c r="KU176" s="5"/>
      <c r="KV176" s="5"/>
    </row>
    <row r="177" spans="71:308" x14ac:dyDescent="0.25">
      <c r="BS177" s="3"/>
      <c r="BT177" s="3"/>
      <c r="BW177" s="5"/>
      <c r="BX177" s="5"/>
      <c r="DZ177" s="3"/>
      <c r="EA177" s="3"/>
      <c r="EC177" s="5"/>
      <c r="ED177" s="5"/>
      <c r="IX177" s="3"/>
      <c r="IZ177" s="5"/>
      <c r="JF177" s="3"/>
      <c r="JG177" s="3"/>
      <c r="JL177" s="5"/>
      <c r="JM177" s="5"/>
      <c r="KS177" s="3"/>
      <c r="KT177" s="3"/>
      <c r="KU177" s="5"/>
      <c r="KV177" s="5"/>
    </row>
    <row r="178" spans="71:308" x14ac:dyDescent="0.25">
      <c r="BS178" s="3"/>
      <c r="BT178" s="3"/>
      <c r="BW178" s="5"/>
      <c r="BX178" s="5"/>
      <c r="DZ178" s="3"/>
      <c r="EA178" s="3"/>
      <c r="EC178" s="5"/>
      <c r="ED178" s="5"/>
      <c r="IX178" s="3"/>
      <c r="IZ178" s="5"/>
      <c r="JF178" s="3"/>
      <c r="JG178" s="3"/>
      <c r="JL178" s="5"/>
      <c r="JM178" s="5"/>
      <c r="KS178" s="3"/>
      <c r="KT178" s="3"/>
      <c r="KU178" s="5"/>
      <c r="KV178" s="5"/>
    </row>
    <row r="179" spans="71:308" x14ac:dyDescent="0.25">
      <c r="BS179" s="3"/>
      <c r="BT179" s="3"/>
      <c r="BW179" s="5"/>
      <c r="BX179" s="5"/>
      <c r="DZ179" s="3"/>
      <c r="EA179" s="3"/>
      <c r="EC179" s="5"/>
      <c r="ED179" s="5"/>
      <c r="IX179" s="3"/>
      <c r="IZ179" s="5"/>
      <c r="JF179" s="3"/>
      <c r="JG179" s="3"/>
      <c r="JL179" s="5"/>
      <c r="JM179" s="5"/>
      <c r="KS179" s="3"/>
      <c r="KT179" s="3"/>
      <c r="KU179" s="5"/>
      <c r="KV179" s="5"/>
    </row>
    <row r="180" spans="71:308" x14ac:dyDescent="0.25">
      <c r="BS180" s="3"/>
      <c r="BT180" s="3"/>
      <c r="BW180" s="5"/>
      <c r="BX180" s="5"/>
      <c r="DZ180" s="3"/>
      <c r="EA180" s="3"/>
      <c r="EC180" s="5"/>
      <c r="ED180" s="5"/>
      <c r="IX180" s="3"/>
      <c r="IZ180" s="5"/>
      <c r="JF180" s="3"/>
      <c r="JG180" s="3"/>
      <c r="JL180" s="5"/>
      <c r="JM180" s="5"/>
      <c r="KS180" s="3"/>
      <c r="KT180" s="3"/>
      <c r="KU180" s="5"/>
      <c r="KV180" s="5"/>
    </row>
    <row r="181" spans="71:308" x14ac:dyDescent="0.25">
      <c r="BS181" s="3"/>
      <c r="BT181" s="3"/>
      <c r="BW181" s="5"/>
      <c r="BX181" s="5"/>
      <c r="DZ181" s="3"/>
      <c r="EA181" s="3"/>
      <c r="EC181" s="5"/>
      <c r="ED181" s="5"/>
      <c r="IX181" s="3"/>
      <c r="IZ181" s="5"/>
      <c r="JF181" s="3"/>
      <c r="JG181" s="3"/>
      <c r="JL181" s="5"/>
      <c r="JM181" s="5"/>
      <c r="KS181" s="3"/>
      <c r="KT181" s="3"/>
      <c r="KU181" s="5"/>
      <c r="KV181" s="5"/>
    </row>
    <row r="182" spans="71:308" x14ac:dyDescent="0.25">
      <c r="BS182" s="3"/>
      <c r="BT182" s="3"/>
      <c r="BW182" s="5"/>
      <c r="BX182" s="5"/>
      <c r="DZ182" s="3"/>
      <c r="EA182" s="3"/>
      <c r="EC182" s="5"/>
      <c r="ED182" s="5"/>
      <c r="IX182" s="3"/>
      <c r="IZ182" s="5"/>
      <c r="JF182" s="3"/>
      <c r="JG182" s="3"/>
      <c r="JL182" s="5"/>
      <c r="JM182" s="5"/>
      <c r="KS182" s="3"/>
      <c r="KT182" s="3"/>
      <c r="KU182" s="5"/>
      <c r="KV182" s="5"/>
    </row>
    <row r="183" spans="71:308" x14ac:dyDescent="0.25">
      <c r="BS183" s="3"/>
      <c r="BT183" s="3"/>
      <c r="BW183" s="5"/>
      <c r="BX183" s="5"/>
      <c r="DZ183" s="3"/>
      <c r="EA183" s="3"/>
      <c r="EC183" s="5"/>
      <c r="ED183" s="5"/>
      <c r="IX183" s="3"/>
      <c r="IZ183" s="5"/>
      <c r="JF183" s="3"/>
      <c r="JG183" s="3"/>
      <c r="JL183" s="5"/>
      <c r="JM183" s="5"/>
      <c r="KS183" s="3"/>
      <c r="KT183" s="3"/>
      <c r="KU183" s="5"/>
      <c r="KV183" s="5"/>
    </row>
    <row r="184" spans="71:308" x14ac:dyDescent="0.25">
      <c r="BS184" s="3"/>
      <c r="BT184" s="3"/>
      <c r="BW184" s="5"/>
      <c r="BX184" s="5"/>
      <c r="DZ184" s="3"/>
      <c r="EA184" s="3"/>
      <c r="EC184" s="5"/>
      <c r="ED184" s="5"/>
      <c r="IX184" s="3"/>
      <c r="IZ184" s="5"/>
      <c r="JF184" s="3"/>
      <c r="JG184" s="3"/>
      <c r="JL184" s="5"/>
      <c r="JM184" s="5"/>
      <c r="KS184" s="3"/>
      <c r="KT184" s="3"/>
      <c r="KU184" s="5"/>
      <c r="KV184" s="5"/>
    </row>
    <row r="185" spans="71:308" x14ac:dyDescent="0.25">
      <c r="BS185" s="3"/>
      <c r="BT185" s="3"/>
      <c r="BW185" s="5"/>
      <c r="BX185" s="5"/>
      <c r="DZ185" s="3"/>
      <c r="EA185" s="3"/>
      <c r="EC185" s="5"/>
      <c r="ED185" s="5"/>
      <c r="IX185" s="3"/>
      <c r="IZ185" s="5"/>
      <c r="JF185" s="3"/>
      <c r="JG185" s="3"/>
      <c r="JL185" s="5"/>
      <c r="JM185" s="5"/>
      <c r="KS185" s="3"/>
      <c r="KT185" s="3"/>
      <c r="KU185" s="5"/>
      <c r="KV185" s="5"/>
    </row>
    <row r="186" spans="71:308" x14ac:dyDescent="0.25">
      <c r="BS186" s="3"/>
      <c r="BT186" s="3"/>
      <c r="BW186" s="5"/>
      <c r="BX186" s="5"/>
      <c r="DZ186" s="3"/>
      <c r="EA186" s="3"/>
      <c r="EC186" s="5"/>
      <c r="ED186" s="5"/>
      <c r="IX186" s="3"/>
      <c r="IZ186" s="5"/>
      <c r="JF186" s="3"/>
      <c r="JG186" s="3"/>
      <c r="JL186" s="5"/>
      <c r="JM186" s="5"/>
      <c r="KS186" s="3"/>
      <c r="KT186" s="3"/>
      <c r="KU186" s="5"/>
      <c r="KV186" s="5"/>
    </row>
    <row r="187" spans="71:308" x14ac:dyDescent="0.25">
      <c r="BS187" s="3"/>
      <c r="BT187" s="3"/>
      <c r="BW187" s="5"/>
      <c r="BX187" s="5"/>
      <c r="DZ187" s="3"/>
      <c r="EA187" s="3"/>
      <c r="EC187" s="5"/>
      <c r="ED187" s="5"/>
      <c r="IX187" s="3"/>
      <c r="IZ187" s="5"/>
      <c r="JF187" s="3"/>
      <c r="JG187" s="3"/>
      <c r="JL187" s="5"/>
      <c r="JM187" s="5"/>
      <c r="KS187" s="3"/>
      <c r="KT187" s="3"/>
      <c r="KU187" s="5"/>
      <c r="KV187" s="5"/>
    </row>
    <row r="188" spans="71:308" x14ac:dyDescent="0.25">
      <c r="BS188" s="3"/>
      <c r="BT188" s="3"/>
      <c r="BW188" s="5"/>
      <c r="BX188" s="5"/>
      <c r="DZ188" s="3"/>
      <c r="EA188" s="3"/>
      <c r="EC188" s="5"/>
      <c r="ED188" s="5"/>
      <c r="IX188" s="3"/>
      <c r="IZ188" s="5"/>
      <c r="JF188" s="3"/>
      <c r="JG188" s="3"/>
      <c r="JL188" s="5"/>
      <c r="JM188" s="5"/>
      <c r="KS188" s="3"/>
      <c r="KT188" s="3"/>
      <c r="KU188" s="5"/>
      <c r="KV188" s="5"/>
    </row>
    <row r="189" spans="71:308" x14ac:dyDescent="0.25">
      <c r="BS189" s="3"/>
      <c r="BT189" s="3"/>
      <c r="BW189" s="5"/>
      <c r="BX189" s="5"/>
      <c r="DZ189" s="3"/>
      <c r="EA189" s="3"/>
      <c r="EC189" s="5"/>
      <c r="ED189" s="5"/>
      <c r="IX189" s="3"/>
      <c r="IZ189" s="5"/>
      <c r="JF189" s="3"/>
      <c r="JG189" s="3"/>
      <c r="JL189" s="5"/>
      <c r="JM189" s="5"/>
      <c r="KS189" s="3"/>
      <c r="KT189" s="3"/>
      <c r="KU189" s="5"/>
      <c r="KV189" s="5"/>
    </row>
    <row r="190" spans="71:308" x14ac:dyDescent="0.25">
      <c r="BS190" s="3"/>
      <c r="BT190" s="3"/>
      <c r="BW190" s="5"/>
      <c r="BX190" s="5"/>
      <c r="DZ190" s="3"/>
      <c r="EA190" s="3"/>
      <c r="EC190" s="5"/>
      <c r="ED190" s="5"/>
      <c r="IX190" s="3"/>
      <c r="IZ190" s="5"/>
      <c r="JF190" s="3"/>
      <c r="JG190" s="3"/>
      <c r="JL190" s="5"/>
      <c r="JM190" s="5"/>
      <c r="KS190" s="3"/>
      <c r="KT190" s="3"/>
      <c r="KU190" s="5"/>
      <c r="KV190" s="5"/>
    </row>
    <row r="191" spans="71:308" x14ac:dyDescent="0.25">
      <c r="BS191" s="3"/>
      <c r="BT191" s="3"/>
      <c r="BW191" s="5"/>
      <c r="BX191" s="5"/>
      <c r="DZ191" s="3"/>
      <c r="EA191" s="3"/>
      <c r="EC191" s="5"/>
      <c r="ED191" s="5"/>
      <c r="IX191" s="3"/>
      <c r="IZ191" s="5"/>
      <c r="JF191" s="3"/>
      <c r="JG191" s="3"/>
      <c r="JL191" s="5"/>
      <c r="JM191" s="5"/>
      <c r="KS191" s="3"/>
      <c r="KT191" s="3"/>
      <c r="KU191" s="5"/>
      <c r="KV191" s="5"/>
    </row>
    <row r="192" spans="71:308" x14ac:dyDescent="0.25">
      <c r="BS192" s="3"/>
      <c r="BT192" s="3"/>
      <c r="BW192" s="5"/>
      <c r="BX192" s="5"/>
      <c r="DZ192" s="3"/>
      <c r="EA192" s="3"/>
      <c r="EC192" s="5"/>
      <c r="ED192" s="5"/>
      <c r="IX192" s="3"/>
      <c r="IZ192" s="5"/>
      <c r="JF192" s="3"/>
      <c r="JG192" s="3"/>
      <c r="JL192" s="5"/>
      <c r="JM192" s="5"/>
      <c r="KS192" s="3"/>
      <c r="KT192" s="3"/>
      <c r="KU192" s="5"/>
      <c r="KV192" s="5"/>
    </row>
    <row r="193" spans="71:308" x14ac:dyDescent="0.25">
      <c r="BS193" s="3"/>
      <c r="BT193" s="3"/>
      <c r="BW193" s="5"/>
      <c r="BX193" s="5"/>
      <c r="DZ193" s="3"/>
      <c r="EA193" s="3"/>
      <c r="EC193" s="5"/>
      <c r="ED193" s="5"/>
      <c r="IX193" s="3"/>
      <c r="IZ193" s="5"/>
      <c r="JF193" s="3"/>
      <c r="JG193" s="3"/>
      <c r="JL193" s="5"/>
      <c r="JM193" s="5"/>
      <c r="KS193" s="3"/>
      <c r="KT193" s="3"/>
      <c r="KU193" s="5"/>
      <c r="KV193" s="5"/>
    </row>
    <row r="194" spans="71:308" x14ac:dyDescent="0.25">
      <c r="BS194" s="3"/>
      <c r="BT194" s="3"/>
      <c r="BW194" s="5"/>
      <c r="BX194" s="5"/>
      <c r="DZ194" s="3"/>
      <c r="EA194" s="3"/>
      <c r="EC194" s="5"/>
      <c r="ED194" s="5"/>
      <c r="IX194" s="3"/>
      <c r="IZ194" s="5"/>
      <c r="JF194" s="3"/>
      <c r="JG194" s="3"/>
      <c r="JL194" s="5"/>
      <c r="JM194" s="5"/>
      <c r="KS194" s="3"/>
      <c r="KT194" s="3"/>
      <c r="KU194" s="5"/>
      <c r="KV194" s="5"/>
    </row>
    <row r="195" spans="71:308" x14ac:dyDescent="0.25">
      <c r="BS195" s="3"/>
      <c r="BT195" s="3"/>
      <c r="BW195" s="5"/>
      <c r="BX195" s="5"/>
      <c r="DZ195" s="3"/>
      <c r="EA195" s="3"/>
      <c r="EC195" s="5"/>
      <c r="ED195" s="5"/>
      <c r="IX195" s="3"/>
      <c r="IZ195" s="5"/>
      <c r="JF195" s="3"/>
      <c r="JG195" s="3"/>
      <c r="JL195" s="5"/>
      <c r="JM195" s="5"/>
      <c r="KS195" s="3"/>
      <c r="KT195" s="3"/>
      <c r="KU195" s="5"/>
      <c r="KV195" s="5"/>
    </row>
    <row r="196" spans="71:308" x14ac:dyDescent="0.25">
      <c r="BS196" s="3"/>
      <c r="BT196" s="3"/>
      <c r="BW196" s="5"/>
      <c r="BX196" s="5"/>
      <c r="DZ196" s="3"/>
      <c r="EA196" s="3"/>
      <c r="EC196" s="5"/>
      <c r="ED196" s="5"/>
      <c r="IX196" s="3"/>
      <c r="IZ196" s="5"/>
      <c r="JF196" s="3"/>
      <c r="JG196" s="3"/>
      <c r="JL196" s="5"/>
      <c r="JM196" s="5"/>
      <c r="KS196" s="3"/>
      <c r="KT196" s="3"/>
      <c r="KU196" s="5"/>
      <c r="KV196" s="5"/>
    </row>
    <row r="197" spans="71:308" x14ac:dyDescent="0.25">
      <c r="BS197" s="3"/>
      <c r="BT197" s="3"/>
      <c r="BW197" s="5"/>
      <c r="BX197" s="5"/>
      <c r="DZ197" s="3"/>
      <c r="EA197" s="3"/>
      <c r="EC197" s="5"/>
      <c r="ED197" s="5"/>
      <c r="IX197" s="3"/>
      <c r="IZ197" s="5"/>
      <c r="JF197" s="3"/>
      <c r="JG197" s="3"/>
      <c r="JL197" s="5"/>
      <c r="JM197" s="5"/>
      <c r="KS197" s="3"/>
      <c r="KT197" s="3"/>
      <c r="KU197" s="5"/>
      <c r="KV197" s="5"/>
    </row>
    <row r="198" spans="71:308" x14ac:dyDescent="0.25">
      <c r="BS198" s="3"/>
      <c r="BT198" s="3"/>
      <c r="BW198" s="5"/>
      <c r="BX198" s="5"/>
      <c r="DZ198" s="3"/>
      <c r="EA198" s="3"/>
      <c r="EC198" s="5"/>
      <c r="ED198" s="5"/>
      <c r="IX198" s="3"/>
      <c r="IZ198" s="5"/>
      <c r="JF198" s="3"/>
      <c r="JG198" s="3"/>
      <c r="JL198" s="5"/>
      <c r="JM198" s="5"/>
      <c r="KS198" s="3"/>
      <c r="KT198" s="3"/>
      <c r="KU198" s="5"/>
      <c r="KV198" s="5"/>
    </row>
    <row r="199" spans="71:308" x14ac:dyDescent="0.25">
      <c r="BS199" s="3"/>
      <c r="BT199" s="3"/>
      <c r="BW199" s="5"/>
      <c r="BX199" s="5"/>
      <c r="DZ199" s="3"/>
      <c r="EA199" s="3"/>
      <c r="EC199" s="5"/>
      <c r="ED199" s="5"/>
      <c r="IX199" s="3"/>
      <c r="IZ199" s="5"/>
      <c r="JF199" s="3"/>
      <c r="JG199" s="3"/>
      <c r="JL199" s="5"/>
      <c r="JM199" s="5"/>
      <c r="KS199" s="3"/>
      <c r="KT199" s="3"/>
      <c r="KU199" s="5"/>
      <c r="KV199" s="5"/>
    </row>
    <row r="200" spans="71:308" x14ac:dyDescent="0.25">
      <c r="BS200" s="3"/>
      <c r="BT200" s="3"/>
      <c r="BW200" s="5"/>
      <c r="BX200" s="5"/>
      <c r="DZ200" s="3"/>
      <c r="EA200" s="3"/>
      <c r="EC200" s="5"/>
      <c r="ED200" s="5"/>
      <c r="IX200" s="3"/>
      <c r="IZ200" s="5"/>
      <c r="JF200" s="3"/>
      <c r="JG200" s="3"/>
      <c r="JL200" s="5"/>
      <c r="JM200" s="5"/>
      <c r="KS200" s="3"/>
      <c r="KT200" s="3"/>
      <c r="KU200" s="5"/>
      <c r="KV200" s="5"/>
    </row>
    <row r="201" spans="71:308" x14ac:dyDescent="0.25">
      <c r="BS201" s="3"/>
      <c r="BT201" s="3"/>
      <c r="BW201" s="5"/>
      <c r="BX201" s="5"/>
      <c r="DZ201" s="3"/>
      <c r="EA201" s="3"/>
      <c r="EC201" s="5"/>
      <c r="ED201" s="5"/>
      <c r="IX201" s="3"/>
      <c r="IZ201" s="5"/>
      <c r="JF201" s="3"/>
      <c r="JG201" s="3"/>
      <c r="JL201" s="5"/>
      <c r="JM201" s="5"/>
      <c r="KS201" s="3"/>
      <c r="KT201" s="3"/>
      <c r="KU201" s="5"/>
      <c r="KV201" s="5"/>
    </row>
    <row r="202" spans="71:308" x14ac:dyDescent="0.25">
      <c r="BS202" s="3"/>
      <c r="BT202" s="3"/>
      <c r="BW202" s="5"/>
      <c r="BX202" s="5"/>
      <c r="DZ202" s="3"/>
      <c r="EA202" s="3"/>
      <c r="EC202" s="5"/>
      <c r="ED202" s="5"/>
      <c r="IX202" s="3"/>
      <c r="IZ202" s="5"/>
      <c r="JF202" s="3"/>
      <c r="JG202" s="3"/>
      <c r="JL202" s="5"/>
      <c r="JM202" s="5"/>
      <c r="KS202" s="3"/>
      <c r="KT202" s="3"/>
      <c r="KU202" s="5"/>
      <c r="KV202" s="5"/>
    </row>
    <row r="203" spans="71:308" x14ac:dyDescent="0.25">
      <c r="BS203" s="3"/>
      <c r="BT203" s="3"/>
      <c r="BW203" s="5"/>
      <c r="BX203" s="5"/>
      <c r="DZ203" s="3"/>
      <c r="EA203" s="3"/>
      <c r="EC203" s="5"/>
      <c r="ED203" s="5"/>
      <c r="IX203" s="3"/>
      <c r="IZ203" s="5"/>
      <c r="JF203" s="3"/>
      <c r="JG203" s="3"/>
      <c r="JL203" s="5"/>
      <c r="JM203" s="5"/>
      <c r="KS203" s="3"/>
      <c r="KT203" s="3"/>
      <c r="KU203" s="5"/>
      <c r="KV203" s="5"/>
    </row>
    <row r="204" spans="71:308" x14ac:dyDescent="0.25">
      <c r="BS204" s="3"/>
      <c r="BT204" s="3"/>
      <c r="BW204" s="5"/>
      <c r="BX204" s="5"/>
      <c r="DZ204" s="3"/>
      <c r="EA204" s="3"/>
      <c r="EC204" s="5"/>
      <c r="ED204" s="5"/>
      <c r="IX204" s="3"/>
      <c r="IZ204" s="5"/>
      <c r="JF204" s="3"/>
      <c r="JG204" s="3"/>
      <c r="JL204" s="5"/>
      <c r="JM204" s="5"/>
      <c r="KS204" s="3"/>
      <c r="KT204" s="3"/>
      <c r="KU204" s="5"/>
      <c r="KV204" s="5"/>
    </row>
    <row r="205" spans="71:308" x14ac:dyDescent="0.25">
      <c r="BS205" s="3"/>
      <c r="BT205" s="3"/>
      <c r="BW205" s="5"/>
      <c r="BX205" s="5"/>
      <c r="DZ205" s="3"/>
      <c r="EA205" s="3"/>
      <c r="EC205" s="5"/>
      <c r="ED205" s="5"/>
      <c r="IX205" s="3"/>
      <c r="IZ205" s="5"/>
      <c r="JF205" s="3"/>
      <c r="JG205" s="3"/>
      <c r="JL205" s="5"/>
      <c r="JM205" s="5"/>
      <c r="KS205" s="3"/>
      <c r="KT205" s="3"/>
      <c r="KU205" s="5"/>
      <c r="KV205" s="5"/>
    </row>
    <row r="206" spans="71:308" x14ac:dyDescent="0.25">
      <c r="BS206" s="3"/>
      <c r="BT206" s="3"/>
      <c r="BW206" s="5"/>
      <c r="BX206" s="5"/>
      <c r="DZ206" s="3"/>
      <c r="EA206" s="3"/>
      <c r="EC206" s="5"/>
      <c r="ED206" s="5"/>
      <c r="IX206" s="3"/>
      <c r="IZ206" s="5"/>
      <c r="JF206" s="3"/>
      <c r="JG206" s="3"/>
      <c r="JL206" s="5"/>
      <c r="JM206" s="5"/>
      <c r="KS206" s="3"/>
      <c r="KT206" s="3"/>
      <c r="KU206" s="5"/>
      <c r="KV206" s="5"/>
    </row>
    <row r="207" spans="71:308" x14ac:dyDescent="0.25">
      <c r="BS207" s="3"/>
      <c r="BT207" s="3"/>
      <c r="BW207" s="5"/>
      <c r="BX207" s="5"/>
      <c r="DZ207" s="3"/>
      <c r="EA207" s="3"/>
      <c r="EC207" s="5"/>
      <c r="ED207" s="5"/>
      <c r="IX207" s="3"/>
      <c r="IZ207" s="5"/>
      <c r="JF207" s="3"/>
      <c r="JG207" s="3"/>
      <c r="JL207" s="5"/>
      <c r="JM207" s="5"/>
      <c r="KS207" s="3"/>
      <c r="KT207" s="3"/>
      <c r="KU207" s="5"/>
      <c r="KV207" s="5"/>
    </row>
    <row r="208" spans="71:308" x14ac:dyDescent="0.25">
      <c r="BS208" s="3"/>
      <c r="BT208" s="3"/>
      <c r="BW208" s="5"/>
      <c r="BX208" s="5"/>
      <c r="DZ208" s="3"/>
      <c r="EA208" s="3"/>
      <c r="EC208" s="5"/>
      <c r="ED208" s="5"/>
      <c r="IX208" s="3"/>
      <c r="IZ208" s="5"/>
      <c r="JF208" s="3"/>
      <c r="JG208" s="3"/>
      <c r="JL208" s="5"/>
      <c r="JM208" s="5"/>
      <c r="KS208" s="3"/>
      <c r="KT208" s="3"/>
      <c r="KU208" s="5"/>
      <c r="KV208" s="5"/>
    </row>
    <row r="209" spans="71:308" x14ac:dyDescent="0.25">
      <c r="BS209" s="3"/>
      <c r="BT209" s="3"/>
      <c r="BW209" s="5"/>
      <c r="BX209" s="5"/>
      <c r="DZ209" s="3"/>
      <c r="EA209" s="3"/>
      <c r="EC209" s="5"/>
      <c r="ED209" s="5"/>
      <c r="IX209" s="3"/>
      <c r="IZ209" s="5"/>
      <c r="JF209" s="3"/>
      <c r="JG209" s="3"/>
      <c r="JL209" s="5"/>
      <c r="JM209" s="5"/>
      <c r="KS209" s="3"/>
      <c r="KT209" s="3"/>
      <c r="KU209" s="5"/>
      <c r="KV209" s="5"/>
    </row>
    <row r="210" spans="71:308" x14ac:dyDescent="0.25">
      <c r="BS210" s="3"/>
      <c r="BT210" s="3"/>
      <c r="BW210" s="5"/>
      <c r="BX210" s="5"/>
      <c r="DZ210" s="3"/>
      <c r="EA210" s="3"/>
      <c r="EC210" s="5"/>
      <c r="ED210" s="5"/>
      <c r="IX210" s="3"/>
      <c r="IZ210" s="5"/>
      <c r="JF210" s="3"/>
      <c r="JG210" s="3"/>
      <c r="JL210" s="5"/>
      <c r="JM210" s="5"/>
      <c r="KS210" s="3"/>
      <c r="KT210" s="3"/>
      <c r="KU210" s="5"/>
      <c r="KV210" s="5"/>
    </row>
    <row r="211" spans="71:308" x14ac:dyDescent="0.25">
      <c r="BS211" s="3"/>
      <c r="BT211" s="3"/>
      <c r="BW211" s="5"/>
      <c r="BX211" s="5"/>
      <c r="DZ211" s="3"/>
      <c r="EA211" s="3"/>
      <c r="EC211" s="5"/>
      <c r="ED211" s="5"/>
      <c r="IX211" s="3"/>
      <c r="IZ211" s="5"/>
      <c r="JF211" s="3"/>
      <c r="JG211" s="3"/>
      <c r="JL211" s="5"/>
      <c r="JM211" s="5"/>
      <c r="KS211" s="3"/>
      <c r="KT211" s="3"/>
      <c r="KU211" s="5"/>
      <c r="KV211" s="5"/>
    </row>
    <row r="212" spans="71:308" x14ac:dyDescent="0.25">
      <c r="BS212" s="3"/>
      <c r="BT212" s="3"/>
      <c r="BW212" s="5"/>
      <c r="BX212" s="5"/>
      <c r="DZ212" s="3"/>
      <c r="EA212" s="3"/>
      <c r="EC212" s="5"/>
      <c r="ED212" s="5"/>
      <c r="IX212" s="3"/>
      <c r="IZ212" s="5"/>
      <c r="JF212" s="3"/>
      <c r="JG212" s="3"/>
      <c r="JL212" s="5"/>
      <c r="JM212" s="5"/>
      <c r="KS212" s="3"/>
      <c r="KT212" s="3"/>
      <c r="KU212" s="5"/>
      <c r="KV212" s="5"/>
    </row>
    <row r="213" spans="71:308" x14ac:dyDescent="0.25">
      <c r="BS213" s="3"/>
      <c r="BT213" s="3"/>
      <c r="BW213" s="5"/>
      <c r="BX213" s="5"/>
      <c r="DZ213" s="3"/>
      <c r="EA213" s="3"/>
      <c r="EC213" s="5"/>
      <c r="ED213" s="5"/>
      <c r="IX213" s="3"/>
      <c r="IZ213" s="5"/>
      <c r="JF213" s="3"/>
      <c r="JG213" s="3"/>
      <c r="JL213" s="5"/>
      <c r="JM213" s="5"/>
      <c r="KS213" s="3"/>
      <c r="KT213" s="3"/>
      <c r="KU213" s="5"/>
      <c r="KV213" s="5"/>
    </row>
    <row r="214" spans="71:308" x14ac:dyDescent="0.25">
      <c r="BS214" s="3"/>
      <c r="BT214" s="3"/>
      <c r="BW214" s="5"/>
      <c r="BX214" s="5"/>
      <c r="DZ214" s="3"/>
      <c r="EA214" s="3"/>
      <c r="EC214" s="5"/>
      <c r="ED214" s="5"/>
      <c r="IX214" s="3"/>
      <c r="IZ214" s="5"/>
      <c r="JF214" s="3"/>
      <c r="JG214" s="3"/>
      <c r="JL214" s="5"/>
      <c r="JM214" s="5"/>
      <c r="KS214" s="3"/>
      <c r="KT214" s="3"/>
      <c r="KU214" s="5"/>
      <c r="KV214" s="5"/>
    </row>
    <row r="215" spans="71:308" x14ac:dyDescent="0.25">
      <c r="BS215" s="3"/>
      <c r="BT215" s="3"/>
      <c r="BW215" s="5"/>
      <c r="BX215" s="5"/>
      <c r="DZ215" s="3"/>
      <c r="EA215" s="3"/>
      <c r="EC215" s="5"/>
      <c r="ED215" s="5"/>
      <c r="IX215" s="3"/>
      <c r="IZ215" s="5"/>
      <c r="JF215" s="3"/>
      <c r="JG215" s="3"/>
      <c r="JL215" s="5"/>
      <c r="JM215" s="5"/>
      <c r="KS215" s="3"/>
      <c r="KT215" s="3"/>
      <c r="KU215" s="5"/>
      <c r="KV215" s="5"/>
    </row>
    <row r="216" spans="71:308" x14ac:dyDescent="0.25">
      <c r="BS216" s="3"/>
      <c r="BT216" s="3"/>
      <c r="BW216" s="5"/>
      <c r="BX216" s="5"/>
      <c r="DZ216" s="3"/>
      <c r="EA216" s="3"/>
      <c r="EC216" s="5"/>
      <c r="ED216" s="5"/>
      <c r="IX216" s="3"/>
      <c r="IZ216" s="5"/>
      <c r="JF216" s="3"/>
      <c r="JG216" s="3"/>
      <c r="JL216" s="5"/>
      <c r="JM216" s="5"/>
      <c r="KS216" s="3"/>
      <c r="KT216" s="3"/>
      <c r="KU216" s="5"/>
      <c r="KV216" s="5"/>
    </row>
    <row r="217" spans="71:308" x14ac:dyDescent="0.25">
      <c r="BS217" s="3"/>
      <c r="BT217" s="3"/>
      <c r="BW217" s="5"/>
      <c r="BX217" s="5"/>
      <c r="DZ217" s="3"/>
      <c r="EA217" s="3"/>
      <c r="EC217" s="5"/>
      <c r="ED217" s="5"/>
      <c r="IX217" s="3"/>
      <c r="IZ217" s="5"/>
      <c r="JF217" s="3"/>
      <c r="JG217" s="3"/>
      <c r="JL217" s="5"/>
      <c r="JM217" s="5"/>
      <c r="KS217" s="3"/>
      <c r="KT217" s="3"/>
      <c r="KU217" s="5"/>
      <c r="KV217" s="5"/>
    </row>
    <row r="218" spans="71:308" x14ac:dyDescent="0.25">
      <c r="BS218" s="3"/>
      <c r="BT218" s="3"/>
      <c r="BW218" s="5"/>
      <c r="BX218" s="5"/>
      <c r="DZ218" s="3"/>
      <c r="EA218" s="3"/>
      <c r="EC218" s="5"/>
      <c r="ED218" s="5"/>
      <c r="IX218" s="3"/>
      <c r="IZ218" s="5"/>
      <c r="JF218" s="3"/>
      <c r="JG218" s="3"/>
      <c r="JL218" s="5"/>
      <c r="JM218" s="5"/>
      <c r="KS218" s="3"/>
      <c r="KT218" s="3"/>
      <c r="KU218" s="5"/>
      <c r="KV218" s="5"/>
    </row>
    <row r="219" spans="71:308" x14ac:dyDescent="0.25">
      <c r="BS219" s="3"/>
      <c r="BT219" s="3"/>
      <c r="BW219" s="5"/>
      <c r="BX219" s="5"/>
      <c r="DZ219" s="3"/>
      <c r="EA219" s="3"/>
      <c r="EC219" s="5"/>
      <c r="ED219" s="5"/>
      <c r="IX219" s="3"/>
      <c r="IZ219" s="5"/>
      <c r="JF219" s="3"/>
      <c r="JG219" s="3"/>
      <c r="JL219" s="5"/>
      <c r="JM219" s="5"/>
      <c r="KS219" s="3"/>
      <c r="KT219" s="3"/>
      <c r="KU219" s="5"/>
      <c r="KV219" s="5"/>
    </row>
    <row r="220" spans="71:308" x14ac:dyDescent="0.25">
      <c r="BS220" s="3"/>
      <c r="BT220" s="3"/>
      <c r="BW220" s="5"/>
      <c r="BX220" s="5"/>
      <c r="DZ220" s="3"/>
      <c r="EA220" s="3"/>
      <c r="EC220" s="5"/>
      <c r="ED220" s="5"/>
      <c r="IX220" s="3"/>
      <c r="IZ220" s="5"/>
      <c r="JF220" s="3"/>
      <c r="JG220" s="3"/>
      <c r="JL220" s="5"/>
      <c r="JM220" s="5"/>
      <c r="KS220" s="3"/>
      <c r="KT220" s="3"/>
      <c r="KU220" s="5"/>
      <c r="KV220" s="5"/>
    </row>
    <row r="221" spans="71:308" x14ac:dyDescent="0.25">
      <c r="BS221" s="3"/>
      <c r="BT221" s="3"/>
      <c r="BW221" s="5"/>
      <c r="BX221" s="5"/>
      <c r="DZ221" s="3"/>
      <c r="EA221" s="3"/>
      <c r="EC221" s="5"/>
      <c r="ED221" s="5"/>
      <c r="IX221" s="3"/>
      <c r="IZ221" s="5"/>
      <c r="JF221" s="3"/>
      <c r="JG221" s="3"/>
      <c r="JL221" s="5"/>
      <c r="JM221" s="5"/>
      <c r="KS221" s="3"/>
      <c r="KT221" s="3"/>
      <c r="KU221" s="5"/>
      <c r="KV221" s="5"/>
    </row>
    <row r="222" spans="71:308" x14ac:dyDescent="0.25">
      <c r="BS222" s="3"/>
      <c r="BT222" s="3"/>
      <c r="BW222" s="5"/>
      <c r="BX222" s="5"/>
      <c r="DZ222" s="3"/>
      <c r="EA222" s="3"/>
      <c r="EC222" s="5"/>
      <c r="ED222" s="5"/>
      <c r="IX222" s="3"/>
      <c r="IZ222" s="5"/>
      <c r="JF222" s="3"/>
      <c r="JG222" s="3"/>
      <c r="JL222" s="5"/>
      <c r="JM222" s="5"/>
      <c r="KS222" s="3"/>
      <c r="KT222" s="3"/>
      <c r="KU222" s="5"/>
      <c r="KV222" s="5"/>
    </row>
    <row r="223" spans="71:308" x14ac:dyDescent="0.25">
      <c r="BS223" s="3"/>
      <c r="BT223" s="3"/>
      <c r="BW223" s="5"/>
      <c r="BX223" s="5"/>
      <c r="DZ223" s="3"/>
      <c r="EA223" s="3"/>
      <c r="EC223" s="5"/>
      <c r="ED223" s="5"/>
      <c r="IX223" s="3"/>
      <c r="IZ223" s="5"/>
      <c r="JF223" s="3"/>
      <c r="JG223" s="3"/>
      <c r="JL223" s="5"/>
      <c r="JM223" s="5"/>
      <c r="KS223" s="3"/>
      <c r="KT223" s="3"/>
      <c r="KU223" s="5"/>
      <c r="KV223" s="5"/>
    </row>
    <row r="224" spans="71:308" x14ac:dyDescent="0.25">
      <c r="BS224" s="3"/>
      <c r="BT224" s="3"/>
      <c r="BW224" s="5"/>
      <c r="BX224" s="5"/>
      <c r="DZ224" s="3"/>
      <c r="EA224" s="3"/>
      <c r="EC224" s="5"/>
      <c r="ED224" s="5"/>
      <c r="IX224" s="3"/>
      <c r="IZ224" s="5"/>
      <c r="JF224" s="3"/>
      <c r="JG224" s="3"/>
      <c r="JL224" s="5"/>
      <c r="JM224" s="5"/>
      <c r="KS224" s="3"/>
      <c r="KT224" s="3"/>
      <c r="KU224" s="5"/>
      <c r="KV224" s="5"/>
    </row>
    <row r="225" spans="71:308" x14ac:dyDescent="0.25">
      <c r="BS225" s="3"/>
      <c r="BT225" s="3"/>
      <c r="BW225" s="5"/>
      <c r="BX225" s="5"/>
      <c r="DZ225" s="3"/>
      <c r="EA225" s="3"/>
      <c r="EC225" s="5"/>
      <c r="ED225" s="5"/>
      <c r="IX225" s="3"/>
      <c r="IZ225" s="5"/>
      <c r="JF225" s="3"/>
      <c r="JG225" s="3"/>
      <c r="JL225" s="5"/>
      <c r="JM225" s="5"/>
      <c r="KS225" s="3"/>
      <c r="KT225" s="3"/>
      <c r="KU225" s="5"/>
      <c r="KV225" s="5"/>
    </row>
    <row r="226" spans="71:308" x14ac:dyDescent="0.25">
      <c r="BS226" s="3"/>
      <c r="BT226" s="3"/>
      <c r="BW226" s="5"/>
      <c r="BX226" s="5"/>
      <c r="DZ226" s="3"/>
      <c r="EA226" s="3"/>
      <c r="EC226" s="5"/>
      <c r="ED226" s="5"/>
      <c r="IX226" s="3"/>
      <c r="IZ226" s="5"/>
      <c r="JF226" s="3"/>
      <c r="JG226" s="3"/>
      <c r="JL226" s="5"/>
      <c r="JM226" s="5"/>
      <c r="KS226" s="3"/>
      <c r="KT226" s="3"/>
      <c r="KU226" s="5"/>
      <c r="KV226" s="5"/>
    </row>
    <row r="227" spans="71:308" x14ac:dyDescent="0.25">
      <c r="BS227" s="3"/>
      <c r="BT227" s="3"/>
      <c r="BW227" s="5"/>
      <c r="BX227" s="5"/>
      <c r="DZ227" s="3"/>
      <c r="EA227" s="3"/>
      <c r="EC227" s="5"/>
      <c r="ED227" s="5"/>
      <c r="IX227" s="3"/>
      <c r="IZ227" s="5"/>
      <c r="JF227" s="3"/>
      <c r="JG227" s="3"/>
      <c r="JL227" s="5"/>
      <c r="JM227" s="5"/>
      <c r="KS227" s="3"/>
      <c r="KT227" s="3"/>
      <c r="KU227" s="5"/>
      <c r="KV227" s="5"/>
    </row>
    <row r="228" spans="71:308" x14ac:dyDescent="0.25">
      <c r="BS228" s="3"/>
      <c r="BT228" s="3"/>
      <c r="BW228" s="5"/>
      <c r="BX228" s="5"/>
      <c r="DZ228" s="3"/>
      <c r="EA228" s="3"/>
      <c r="EC228" s="5"/>
      <c r="ED228" s="5"/>
      <c r="IX228" s="3"/>
      <c r="IZ228" s="5"/>
      <c r="JF228" s="3"/>
      <c r="JG228" s="3"/>
      <c r="JL228" s="5"/>
      <c r="JM228" s="5"/>
      <c r="KS228" s="3"/>
      <c r="KT228" s="3"/>
      <c r="KU228" s="5"/>
      <c r="KV228" s="5"/>
    </row>
    <row r="229" spans="71:308" x14ac:dyDescent="0.25">
      <c r="BS229" s="3"/>
      <c r="BT229" s="3"/>
      <c r="BW229" s="5"/>
      <c r="BX229" s="5"/>
      <c r="DZ229" s="3"/>
      <c r="EA229" s="3"/>
      <c r="EC229" s="5"/>
      <c r="ED229" s="5"/>
      <c r="IX229" s="3"/>
      <c r="IZ229" s="5"/>
      <c r="JF229" s="3"/>
      <c r="JG229" s="3"/>
      <c r="JL229" s="5"/>
      <c r="JM229" s="5"/>
      <c r="KS229" s="3"/>
      <c r="KT229" s="3"/>
      <c r="KU229" s="5"/>
      <c r="KV229" s="5"/>
    </row>
    <row r="230" spans="71:308" x14ac:dyDescent="0.25">
      <c r="BS230" s="3"/>
      <c r="BT230" s="3"/>
      <c r="BW230" s="5"/>
      <c r="BX230" s="5"/>
      <c r="DZ230" s="3"/>
      <c r="EA230" s="3"/>
      <c r="EC230" s="5"/>
      <c r="ED230" s="5"/>
      <c r="IX230" s="3"/>
      <c r="IZ230" s="5"/>
      <c r="JF230" s="3"/>
      <c r="JG230" s="3"/>
      <c r="JL230" s="5"/>
      <c r="JM230" s="5"/>
      <c r="KS230" s="3"/>
      <c r="KT230" s="3"/>
      <c r="KU230" s="5"/>
      <c r="KV230" s="5"/>
    </row>
    <row r="231" spans="71:308" x14ac:dyDescent="0.25">
      <c r="BS231" s="3"/>
      <c r="BT231" s="3"/>
      <c r="BW231" s="5"/>
      <c r="BX231" s="5"/>
      <c r="DZ231" s="3"/>
      <c r="EA231" s="3"/>
      <c r="EC231" s="5"/>
      <c r="ED231" s="5"/>
      <c r="IX231" s="3"/>
      <c r="IZ231" s="5"/>
      <c r="JF231" s="3"/>
      <c r="JG231" s="3"/>
      <c r="JL231" s="5"/>
      <c r="JM231" s="5"/>
      <c r="KS231" s="3"/>
      <c r="KT231" s="3"/>
      <c r="KU231" s="5"/>
      <c r="KV231" s="5"/>
    </row>
    <row r="232" spans="71:308" x14ac:dyDescent="0.25">
      <c r="BS232" s="3"/>
      <c r="BT232" s="3"/>
      <c r="BW232" s="5"/>
      <c r="BX232" s="5"/>
      <c r="DZ232" s="3"/>
      <c r="EA232" s="3"/>
      <c r="EC232" s="5"/>
      <c r="ED232" s="5"/>
      <c r="IX232" s="3"/>
      <c r="IZ232" s="5"/>
      <c r="JF232" s="3"/>
      <c r="JG232" s="3"/>
      <c r="JL232" s="5"/>
      <c r="JM232" s="5"/>
      <c r="KS232" s="3"/>
      <c r="KT232" s="3"/>
      <c r="KU232" s="5"/>
      <c r="KV232" s="5"/>
    </row>
    <row r="233" spans="71:308" x14ac:dyDescent="0.25">
      <c r="BS233" s="3"/>
      <c r="BT233" s="3"/>
      <c r="BW233" s="5"/>
      <c r="BX233" s="5"/>
      <c r="DZ233" s="3"/>
      <c r="EA233" s="3"/>
      <c r="EC233" s="5"/>
      <c r="ED233" s="5"/>
      <c r="IX233" s="3"/>
      <c r="IZ233" s="5"/>
      <c r="JF233" s="3"/>
      <c r="JG233" s="3"/>
      <c r="JL233" s="5"/>
      <c r="JM233" s="5"/>
      <c r="KS233" s="3"/>
      <c r="KT233" s="3"/>
      <c r="KU233" s="5"/>
      <c r="KV233" s="5"/>
    </row>
    <row r="234" spans="71:308" x14ac:dyDescent="0.25">
      <c r="BS234" s="3"/>
      <c r="BT234" s="3"/>
      <c r="BW234" s="5"/>
      <c r="BX234" s="5"/>
      <c r="DZ234" s="3"/>
      <c r="EA234" s="3"/>
      <c r="EC234" s="5"/>
      <c r="ED234" s="5"/>
      <c r="IX234" s="3"/>
      <c r="IZ234" s="5"/>
      <c r="JF234" s="3"/>
      <c r="JG234" s="3"/>
      <c r="JL234" s="5"/>
      <c r="JM234" s="5"/>
      <c r="KS234" s="3"/>
      <c r="KT234" s="3"/>
      <c r="KU234" s="5"/>
      <c r="KV234" s="5"/>
    </row>
    <row r="235" spans="71:308" x14ac:dyDescent="0.25">
      <c r="BS235" s="3"/>
      <c r="BT235" s="3"/>
      <c r="BW235" s="5"/>
      <c r="BX235" s="5"/>
      <c r="DZ235" s="3"/>
      <c r="EA235" s="3"/>
      <c r="EC235" s="5"/>
      <c r="ED235" s="5"/>
      <c r="IX235" s="3"/>
      <c r="IZ235" s="5"/>
      <c r="JF235" s="3"/>
      <c r="JG235" s="3"/>
      <c r="JL235" s="5"/>
      <c r="JM235" s="5"/>
      <c r="KS235" s="3"/>
      <c r="KT235" s="3"/>
      <c r="KU235" s="5"/>
      <c r="KV235" s="5"/>
    </row>
    <row r="236" spans="71:308" x14ac:dyDescent="0.25">
      <c r="BS236" s="3"/>
      <c r="BT236" s="3"/>
      <c r="BW236" s="5"/>
      <c r="BX236" s="5"/>
      <c r="DZ236" s="3"/>
      <c r="EA236" s="3"/>
      <c r="EC236" s="5"/>
      <c r="ED236" s="5"/>
      <c r="IX236" s="3"/>
      <c r="IZ236" s="5"/>
      <c r="JF236" s="3"/>
      <c r="JG236" s="3"/>
      <c r="JL236" s="5"/>
      <c r="JM236" s="5"/>
      <c r="KS236" s="3"/>
      <c r="KT236" s="3"/>
      <c r="KU236" s="5"/>
      <c r="KV236" s="5"/>
    </row>
    <row r="237" spans="71:308" x14ac:dyDescent="0.25">
      <c r="BS237" s="3"/>
      <c r="BT237" s="3"/>
      <c r="BW237" s="5"/>
      <c r="BX237" s="5"/>
      <c r="DZ237" s="3"/>
      <c r="EA237" s="3"/>
      <c r="EC237" s="5"/>
      <c r="ED237" s="5"/>
      <c r="IX237" s="3"/>
      <c r="IZ237" s="5"/>
      <c r="JF237" s="3"/>
      <c r="JG237" s="3"/>
      <c r="JL237" s="5"/>
      <c r="JM237" s="5"/>
      <c r="KS237" s="3"/>
      <c r="KT237" s="3"/>
      <c r="KU237" s="5"/>
      <c r="KV237" s="5"/>
    </row>
    <row r="238" spans="71:308" x14ac:dyDescent="0.25">
      <c r="BS238" s="3"/>
      <c r="BT238" s="3"/>
      <c r="BW238" s="5"/>
      <c r="BX238" s="5"/>
      <c r="DZ238" s="3"/>
      <c r="EA238" s="3"/>
      <c r="EC238" s="5"/>
      <c r="ED238" s="5"/>
      <c r="IX238" s="3"/>
      <c r="IZ238" s="5"/>
      <c r="JF238" s="3"/>
      <c r="JG238" s="3"/>
      <c r="JL238" s="5"/>
      <c r="JM238" s="5"/>
      <c r="KS238" s="3"/>
      <c r="KT238" s="3"/>
      <c r="KU238" s="5"/>
      <c r="KV238" s="5"/>
    </row>
    <row r="239" spans="71:308" x14ac:dyDescent="0.25">
      <c r="BS239" s="3"/>
      <c r="BT239" s="3"/>
      <c r="BW239" s="5"/>
      <c r="BX239" s="5"/>
      <c r="DZ239" s="3"/>
      <c r="EA239" s="3"/>
      <c r="EC239" s="5"/>
      <c r="ED239" s="5"/>
      <c r="IX239" s="3"/>
      <c r="IZ239" s="5"/>
      <c r="JF239" s="3"/>
      <c r="JG239" s="3"/>
      <c r="JL239" s="5"/>
      <c r="JM239" s="5"/>
      <c r="KS239" s="3"/>
      <c r="KT239" s="3"/>
      <c r="KU239" s="5"/>
      <c r="KV239" s="5"/>
    </row>
    <row r="240" spans="71:308" x14ac:dyDescent="0.25">
      <c r="BS240" s="3"/>
      <c r="BT240" s="3"/>
      <c r="BW240" s="5"/>
      <c r="BX240" s="5"/>
      <c r="DZ240" s="3"/>
      <c r="EA240" s="3"/>
      <c r="EC240" s="5"/>
      <c r="ED240" s="5"/>
      <c r="IX240" s="3"/>
      <c r="IZ240" s="5"/>
      <c r="JF240" s="3"/>
      <c r="JG240" s="3"/>
      <c r="JL240" s="5"/>
      <c r="JM240" s="5"/>
      <c r="KS240" s="3"/>
      <c r="KT240" s="3"/>
      <c r="KU240" s="5"/>
      <c r="KV240" s="5"/>
    </row>
    <row r="241" spans="71:308" x14ac:dyDescent="0.25">
      <c r="BS241" s="3"/>
      <c r="BT241" s="3"/>
      <c r="BW241" s="5"/>
      <c r="BX241" s="5"/>
      <c r="DZ241" s="3"/>
      <c r="EA241" s="3"/>
      <c r="EC241" s="5"/>
      <c r="ED241" s="5"/>
      <c r="IX241" s="3"/>
      <c r="IZ241" s="5"/>
      <c r="JF241" s="3"/>
      <c r="JG241" s="3"/>
      <c r="JL241" s="5"/>
      <c r="JM241" s="5"/>
      <c r="KS241" s="3"/>
      <c r="KT241" s="3"/>
      <c r="KU241" s="5"/>
      <c r="KV241" s="5"/>
    </row>
    <row r="242" spans="71:308" x14ac:dyDescent="0.25">
      <c r="BS242" s="3"/>
      <c r="BT242" s="3"/>
      <c r="BW242" s="5"/>
      <c r="BX242" s="5"/>
      <c r="DZ242" s="3"/>
      <c r="EA242" s="3"/>
      <c r="EC242" s="5"/>
      <c r="ED242" s="5"/>
      <c r="IX242" s="3"/>
      <c r="IZ242" s="5"/>
      <c r="JF242" s="3"/>
      <c r="JG242" s="3"/>
      <c r="JL242" s="5"/>
      <c r="JM242" s="5"/>
      <c r="KS242" s="3"/>
      <c r="KT242" s="3"/>
      <c r="KU242" s="5"/>
      <c r="KV242" s="5"/>
    </row>
    <row r="243" spans="71:308" x14ac:dyDescent="0.25">
      <c r="BS243" s="3"/>
      <c r="BT243" s="3"/>
      <c r="BW243" s="5"/>
      <c r="BX243" s="5"/>
      <c r="DZ243" s="3"/>
      <c r="EA243" s="3"/>
      <c r="EC243" s="5"/>
      <c r="ED243" s="5"/>
      <c r="IX243" s="3"/>
      <c r="IZ243" s="5"/>
      <c r="JF243" s="3"/>
      <c r="JG243" s="3"/>
      <c r="JL243" s="5"/>
      <c r="JM243" s="5"/>
      <c r="KS243" s="3"/>
      <c r="KT243" s="3"/>
      <c r="KU243" s="5"/>
      <c r="KV243" s="5"/>
    </row>
    <row r="244" spans="71:308" x14ac:dyDescent="0.25">
      <c r="BS244" s="3"/>
      <c r="BT244" s="3"/>
      <c r="BW244" s="5"/>
      <c r="BX244" s="5"/>
      <c r="DZ244" s="3"/>
      <c r="EA244" s="3"/>
      <c r="EC244" s="5"/>
      <c r="ED244" s="5"/>
      <c r="IX244" s="3"/>
      <c r="IZ244" s="5"/>
      <c r="JF244" s="3"/>
      <c r="JG244" s="3"/>
      <c r="JL244" s="5"/>
      <c r="JM244" s="5"/>
      <c r="KS244" s="3"/>
      <c r="KT244" s="3"/>
      <c r="KU244" s="5"/>
      <c r="KV244" s="5"/>
    </row>
    <row r="245" spans="71:308" x14ac:dyDescent="0.25">
      <c r="BS245" s="3"/>
      <c r="BT245" s="3"/>
      <c r="BW245" s="5"/>
      <c r="BX245" s="5"/>
      <c r="DZ245" s="3"/>
      <c r="EA245" s="3"/>
      <c r="EC245" s="5"/>
      <c r="ED245" s="5"/>
      <c r="IX245" s="3"/>
      <c r="IZ245" s="5"/>
      <c r="JF245" s="3"/>
      <c r="JG245" s="3"/>
      <c r="JL245" s="5"/>
      <c r="JM245" s="5"/>
      <c r="KS245" s="3"/>
      <c r="KT245" s="3"/>
      <c r="KU245" s="5"/>
      <c r="KV245" s="5"/>
    </row>
    <row r="246" spans="71:308" x14ac:dyDescent="0.25">
      <c r="BS246" s="3"/>
      <c r="BT246" s="3"/>
      <c r="BW246" s="5"/>
      <c r="BX246" s="5"/>
      <c r="DZ246" s="3"/>
      <c r="EA246" s="3"/>
      <c r="EC246" s="5"/>
      <c r="ED246" s="5"/>
      <c r="IX246" s="3"/>
      <c r="IZ246" s="5"/>
      <c r="JF246" s="3"/>
      <c r="JG246" s="3"/>
      <c r="JL246" s="5"/>
      <c r="JM246" s="5"/>
      <c r="KS246" s="3"/>
      <c r="KT246" s="3"/>
      <c r="KU246" s="5"/>
      <c r="KV246" s="5"/>
    </row>
    <row r="247" spans="71:308" x14ac:dyDescent="0.25">
      <c r="BS247" s="3"/>
      <c r="BT247" s="3"/>
      <c r="BW247" s="5"/>
      <c r="BX247" s="5"/>
      <c r="DZ247" s="3"/>
      <c r="EA247" s="3"/>
      <c r="EC247" s="5"/>
      <c r="ED247" s="5"/>
      <c r="IX247" s="3"/>
      <c r="IZ247" s="5"/>
      <c r="JF247" s="3"/>
      <c r="JG247" s="3"/>
      <c r="JL247" s="5"/>
      <c r="JM247" s="5"/>
      <c r="KS247" s="3"/>
      <c r="KT247" s="3"/>
      <c r="KU247" s="5"/>
      <c r="KV247" s="5"/>
    </row>
    <row r="248" spans="71:308" x14ac:dyDescent="0.25">
      <c r="BS248" s="3"/>
      <c r="BT248" s="3"/>
      <c r="BW248" s="5"/>
      <c r="BX248" s="5"/>
      <c r="DZ248" s="3"/>
      <c r="EA248" s="3"/>
      <c r="EC248" s="5"/>
      <c r="ED248" s="5"/>
      <c r="IX248" s="3"/>
      <c r="IZ248" s="5"/>
      <c r="JF248" s="3"/>
      <c r="JG248" s="3"/>
      <c r="JL248" s="5"/>
      <c r="JM248" s="5"/>
      <c r="KS248" s="3"/>
      <c r="KT248" s="3"/>
      <c r="KU248" s="5"/>
      <c r="KV248" s="5"/>
    </row>
    <row r="249" spans="71:308" x14ac:dyDescent="0.25">
      <c r="BS249" s="3"/>
      <c r="BT249" s="3"/>
      <c r="BW249" s="5"/>
      <c r="BX249" s="5"/>
      <c r="DZ249" s="3"/>
      <c r="EA249" s="3"/>
      <c r="EC249" s="5"/>
      <c r="ED249" s="5"/>
      <c r="IX249" s="3"/>
      <c r="IZ249" s="5"/>
      <c r="JF249" s="3"/>
      <c r="JG249" s="3"/>
      <c r="JL249" s="5"/>
      <c r="JM249" s="5"/>
      <c r="KS249" s="3"/>
      <c r="KT249" s="3"/>
      <c r="KU249" s="5"/>
      <c r="KV249" s="5"/>
    </row>
    <row r="250" spans="71:308" x14ac:dyDescent="0.25">
      <c r="BS250" s="3"/>
      <c r="BT250" s="3"/>
      <c r="BW250" s="5"/>
      <c r="BX250" s="5"/>
      <c r="DZ250" s="3"/>
      <c r="EA250" s="3"/>
      <c r="EC250" s="5"/>
      <c r="ED250" s="5"/>
      <c r="IX250" s="3"/>
      <c r="IZ250" s="5"/>
      <c r="JF250" s="3"/>
      <c r="JG250" s="3"/>
      <c r="JL250" s="5"/>
      <c r="JM250" s="5"/>
      <c r="KS250" s="3"/>
      <c r="KT250" s="3"/>
      <c r="KU250" s="5"/>
      <c r="KV250" s="5"/>
    </row>
    <row r="251" spans="71:308" x14ac:dyDescent="0.25">
      <c r="BS251" s="3"/>
      <c r="BT251" s="3"/>
      <c r="BW251" s="5"/>
      <c r="BX251" s="5"/>
      <c r="DZ251" s="3"/>
      <c r="EA251" s="3"/>
      <c r="EC251" s="5"/>
      <c r="ED251" s="5"/>
      <c r="IX251" s="3"/>
      <c r="IZ251" s="5"/>
      <c r="JF251" s="3"/>
      <c r="JG251" s="3"/>
      <c r="JL251" s="5"/>
      <c r="JM251" s="5"/>
      <c r="KS251" s="3"/>
      <c r="KT251" s="3"/>
      <c r="KU251" s="5"/>
      <c r="KV251" s="5"/>
    </row>
    <row r="252" spans="71:308" x14ac:dyDescent="0.25">
      <c r="BS252" s="3"/>
      <c r="BT252" s="3"/>
      <c r="BW252" s="5"/>
      <c r="BX252" s="5"/>
      <c r="DZ252" s="3"/>
      <c r="EA252" s="3"/>
      <c r="EC252" s="5"/>
      <c r="ED252" s="5"/>
      <c r="IX252" s="3"/>
      <c r="IZ252" s="5"/>
      <c r="JF252" s="3"/>
      <c r="JG252" s="3"/>
      <c r="JL252" s="5"/>
      <c r="JM252" s="5"/>
      <c r="KS252" s="3"/>
      <c r="KT252" s="3"/>
      <c r="KU252" s="5"/>
      <c r="KV252" s="5"/>
    </row>
    <row r="253" spans="71:308" x14ac:dyDescent="0.25">
      <c r="BS253" s="3"/>
      <c r="BT253" s="3"/>
      <c r="BW253" s="5"/>
      <c r="BX253" s="5"/>
      <c r="DZ253" s="3"/>
      <c r="EA253" s="3"/>
      <c r="EC253" s="5"/>
      <c r="ED253" s="5"/>
      <c r="IX253" s="3"/>
      <c r="IZ253" s="5"/>
      <c r="JF253" s="3"/>
      <c r="JG253" s="3"/>
      <c r="JL253" s="5"/>
      <c r="JM253" s="5"/>
      <c r="KS253" s="3"/>
      <c r="KT253" s="3"/>
      <c r="KU253" s="5"/>
      <c r="KV253" s="5"/>
    </row>
    <row r="254" spans="71:308" x14ac:dyDescent="0.25">
      <c r="BS254" s="3"/>
      <c r="BT254" s="3"/>
      <c r="BW254" s="5"/>
      <c r="BX254" s="5"/>
      <c r="DZ254" s="3"/>
      <c r="EA254" s="3"/>
      <c r="EC254" s="5"/>
      <c r="ED254" s="5"/>
      <c r="IX254" s="3"/>
      <c r="IZ254" s="5"/>
      <c r="JF254" s="3"/>
      <c r="JG254" s="3"/>
      <c r="JL254" s="5"/>
      <c r="JM254" s="5"/>
      <c r="KS254" s="3"/>
      <c r="KT254" s="3"/>
      <c r="KU254" s="5"/>
      <c r="KV254" s="5"/>
    </row>
    <row r="255" spans="71:308" x14ac:dyDescent="0.25">
      <c r="BS255" s="3"/>
      <c r="BT255" s="3"/>
      <c r="BW255" s="5"/>
      <c r="BX255" s="5"/>
      <c r="DZ255" s="3"/>
      <c r="EA255" s="3"/>
      <c r="EC255" s="5"/>
      <c r="ED255" s="5"/>
      <c r="IX255" s="3"/>
      <c r="IZ255" s="5"/>
      <c r="JF255" s="3"/>
      <c r="JG255" s="3"/>
      <c r="JL255" s="5"/>
      <c r="JM255" s="5"/>
      <c r="KS255" s="3"/>
      <c r="KT255" s="3"/>
      <c r="KU255" s="5"/>
      <c r="KV255" s="5"/>
    </row>
    <row r="256" spans="71:308" x14ac:dyDescent="0.25">
      <c r="BS256" s="3"/>
      <c r="BT256" s="3"/>
      <c r="BW256" s="5"/>
      <c r="BX256" s="5"/>
      <c r="DZ256" s="3"/>
      <c r="EA256" s="3"/>
      <c r="EC256" s="5"/>
      <c r="ED256" s="5"/>
      <c r="IX256" s="3"/>
      <c r="IZ256" s="5"/>
      <c r="JF256" s="3"/>
      <c r="JG256" s="3"/>
      <c r="JL256" s="5"/>
      <c r="JM256" s="5"/>
      <c r="KS256" s="3"/>
      <c r="KT256" s="3"/>
      <c r="KU256" s="5"/>
      <c r="KV256" s="5"/>
    </row>
    <row r="257" spans="71:308" x14ac:dyDescent="0.25">
      <c r="BS257" s="3"/>
      <c r="BT257" s="3"/>
      <c r="BW257" s="5"/>
      <c r="BX257" s="5"/>
      <c r="DZ257" s="3"/>
      <c r="EA257" s="3"/>
      <c r="EC257" s="5"/>
      <c r="ED257" s="5"/>
      <c r="IX257" s="3"/>
      <c r="IZ257" s="5"/>
      <c r="JF257" s="3"/>
      <c r="JG257" s="3"/>
      <c r="JL257" s="5"/>
      <c r="JM257" s="5"/>
      <c r="KS257" s="3"/>
      <c r="KT257" s="3"/>
      <c r="KU257" s="5"/>
      <c r="KV257" s="5"/>
    </row>
    <row r="258" spans="71:308" x14ac:dyDescent="0.25">
      <c r="BS258" s="3"/>
      <c r="BT258" s="3"/>
      <c r="BW258" s="5"/>
      <c r="BX258" s="5"/>
      <c r="DZ258" s="3"/>
      <c r="EA258" s="3"/>
      <c r="EC258" s="5"/>
      <c r="ED258" s="5"/>
      <c r="IX258" s="3"/>
      <c r="IZ258" s="5"/>
      <c r="JF258" s="3"/>
      <c r="JG258" s="3"/>
      <c r="JL258" s="5"/>
      <c r="JM258" s="5"/>
      <c r="KS258" s="3"/>
      <c r="KT258" s="3"/>
      <c r="KU258" s="5"/>
      <c r="KV258" s="5"/>
    </row>
    <row r="259" spans="71:308" x14ac:dyDescent="0.25">
      <c r="BS259" s="3"/>
      <c r="BT259" s="3"/>
      <c r="BW259" s="5"/>
      <c r="BX259" s="5"/>
      <c r="DZ259" s="3"/>
      <c r="EA259" s="3"/>
      <c r="EC259" s="5"/>
      <c r="ED259" s="5"/>
      <c r="IX259" s="3"/>
      <c r="IZ259" s="5"/>
      <c r="JF259" s="3"/>
      <c r="JG259" s="3"/>
      <c r="JL259" s="5"/>
      <c r="JM259" s="5"/>
      <c r="KS259" s="3"/>
      <c r="KT259" s="3"/>
      <c r="KU259" s="5"/>
      <c r="KV259" s="5"/>
    </row>
    <row r="260" spans="71:308" x14ac:dyDescent="0.25">
      <c r="BS260" s="3"/>
      <c r="BT260" s="3"/>
      <c r="BW260" s="5"/>
      <c r="BX260" s="5"/>
      <c r="DZ260" s="3"/>
      <c r="EA260" s="3"/>
      <c r="EC260" s="5"/>
      <c r="ED260" s="5"/>
      <c r="IX260" s="3"/>
      <c r="IZ260" s="5"/>
      <c r="JF260" s="3"/>
      <c r="JG260" s="3"/>
      <c r="JL260" s="5"/>
      <c r="JM260" s="5"/>
      <c r="KS260" s="3"/>
      <c r="KT260" s="3"/>
      <c r="KU260" s="5"/>
      <c r="KV260" s="5"/>
    </row>
    <row r="261" spans="71:308" x14ac:dyDescent="0.25">
      <c r="BS261" s="3"/>
      <c r="BT261" s="3"/>
      <c r="BW261" s="5"/>
      <c r="BX261" s="5"/>
      <c r="DZ261" s="3"/>
      <c r="EA261" s="3"/>
      <c r="EC261" s="5"/>
      <c r="ED261" s="5"/>
      <c r="IX261" s="3"/>
      <c r="IZ261" s="5"/>
      <c r="JF261" s="3"/>
      <c r="JG261" s="3"/>
      <c r="JL261" s="5"/>
      <c r="JM261" s="5"/>
      <c r="KS261" s="3"/>
      <c r="KT261" s="3"/>
      <c r="KU261" s="5"/>
      <c r="KV261" s="5"/>
    </row>
    <row r="262" spans="71:308" x14ac:dyDescent="0.25">
      <c r="BS262" s="3"/>
      <c r="BT262" s="3"/>
      <c r="BW262" s="5"/>
      <c r="BX262" s="5"/>
      <c r="DZ262" s="3"/>
      <c r="EA262" s="3"/>
      <c r="EC262" s="5"/>
      <c r="ED262" s="5"/>
      <c r="IX262" s="3"/>
      <c r="IZ262" s="5"/>
      <c r="JF262" s="3"/>
      <c r="JG262" s="3"/>
      <c r="JL262" s="5"/>
      <c r="JM262" s="5"/>
      <c r="KS262" s="3"/>
      <c r="KT262" s="3"/>
      <c r="KU262" s="5"/>
      <c r="KV262" s="5"/>
    </row>
    <row r="263" spans="71:308" x14ac:dyDescent="0.25">
      <c r="BS263" s="3"/>
      <c r="BT263" s="3"/>
      <c r="BW263" s="5"/>
      <c r="BX263" s="5"/>
      <c r="DZ263" s="3"/>
      <c r="EA263" s="3"/>
      <c r="EC263" s="5"/>
      <c r="ED263" s="5"/>
      <c r="IX263" s="3"/>
      <c r="IZ263" s="5"/>
      <c r="JF263" s="3"/>
      <c r="JG263" s="3"/>
      <c r="JL263" s="5"/>
      <c r="JM263" s="5"/>
      <c r="KS263" s="3"/>
      <c r="KT263" s="3"/>
      <c r="KU263" s="5"/>
      <c r="KV263" s="5"/>
    </row>
    <row r="264" spans="71:308" x14ac:dyDescent="0.25">
      <c r="BS264" s="3"/>
      <c r="BT264" s="3"/>
      <c r="BW264" s="5"/>
      <c r="BX264" s="5"/>
      <c r="DZ264" s="3"/>
      <c r="EA264" s="3"/>
      <c r="EC264" s="5"/>
      <c r="ED264" s="5"/>
      <c r="IX264" s="3"/>
      <c r="IZ264" s="5"/>
      <c r="JF264" s="3"/>
      <c r="JG264" s="3"/>
      <c r="JL264" s="5"/>
      <c r="JM264" s="5"/>
      <c r="KS264" s="3"/>
      <c r="KT264" s="3"/>
      <c r="KU264" s="5"/>
      <c r="KV264" s="5"/>
    </row>
    <row r="265" spans="71:308" x14ac:dyDescent="0.25">
      <c r="BS265" s="3"/>
      <c r="BT265" s="3"/>
      <c r="BW265" s="5"/>
      <c r="BX265" s="5"/>
      <c r="DZ265" s="3"/>
      <c r="EA265" s="3"/>
      <c r="EC265" s="5"/>
      <c r="ED265" s="5"/>
      <c r="IX265" s="3"/>
      <c r="IZ265" s="5"/>
      <c r="JF265" s="3"/>
      <c r="JG265" s="3"/>
      <c r="JL265" s="5"/>
      <c r="JM265" s="5"/>
      <c r="KS265" s="3"/>
      <c r="KT265" s="3"/>
      <c r="KU265" s="5"/>
      <c r="KV265" s="5"/>
    </row>
    <row r="266" spans="71:308" x14ac:dyDescent="0.25">
      <c r="BS266" s="3"/>
      <c r="BT266" s="3"/>
      <c r="BW266" s="5"/>
      <c r="BX266" s="5"/>
      <c r="DZ266" s="3"/>
      <c r="EA266" s="3"/>
      <c r="EC266" s="5"/>
      <c r="ED266" s="5"/>
      <c r="IX266" s="3"/>
      <c r="IZ266" s="5"/>
      <c r="JF266" s="3"/>
      <c r="JG266" s="3"/>
      <c r="JL266" s="5"/>
      <c r="JM266" s="5"/>
      <c r="KS266" s="3"/>
      <c r="KT266" s="3"/>
      <c r="KU266" s="5"/>
      <c r="KV266" s="5"/>
    </row>
    <row r="267" spans="71:308" x14ac:dyDescent="0.25">
      <c r="BS267" s="3"/>
      <c r="BT267" s="3"/>
      <c r="BW267" s="5"/>
      <c r="BX267" s="5"/>
      <c r="DZ267" s="3"/>
      <c r="EA267" s="3"/>
      <c r="EC267" s="5"/>
      <c r="ED267" s="5"/>
      <c r="IX267" s="3"/>
      <c r="IZ267" s="5"/>
      <c r="JF267" s="3"/>
      <c r="JG267" s="3"/>
      <c r="JL267" s="5"/>
      <c r="JM267" s="5"/>
      <c r="KS267" s="3"/>
      <c r="KT267" s="3"/>
      <c r="KU267" s="5"/>
      <c r="KV267" s="5"/>
    </row>
    <row r="268" spans="71:308" x14ac:dyDescent="0.25">
      <c r="BS268" s="3"/>
      <c r="BT268" s="3"/>
      <c r="BW268" s="5"/>
      <c r="BX268" s="5"/>
      <c r="DZ268" s="3"/>
      <c r="EA268" s="3"/>
      <c r="EC268" s="5"/>
      <c r="ED268" s="5"/>
      <c r="IX268" s="3"/>
      <c r="IZ268" s="5"/>
      <c r="JF268" s="3"/>
      <c r="JG268" s="3"/>
      <c r="JL268" s="5"/>
      <c r="JM268" s="5"/>
      <c r="KS268" s="3"/>
      <c r="KT268" s="3"/>
      <c r="KU268" s="5"/>
      <c r="KV268" s="5"/>
    </row>
    <row r="269" spans="71:308" x14ac:dyDescent="0.25">
      <c r="BS269" s="3"/>
      <c r="BT269" s="3"/>
      <c r="BW269" s="5"/>
      <c r="BX269" s="5"/>
      <c r="DZ269" s="3"/>
      <c r="EA269" s="3"/>
      <c r="EC269" s="5"/>
      <c r="ED269" s="5"/>
      <c r="IX269" s="3"/>
      <c r="IZ269" s="5"/>
      <c r="JF269" s="3"/>
      <c r="JG269" s="3"/>
      <c r="JL269" s="5"/>
      <c r="JM269" s="5"/>
      <c r="KS269" s="3"/>
      <c r="KT269" s="3"/>
      <c r="KU269" s="5"/>
      <c r="KV269" s="5"/>
    </row>
    <row r="270" spans="71:308" x14ac:dyDescent="0.25">
      <c r="BS270" s="3"/>
      <c r="BT270" s="3"/>
      <c r="BW270" s="5"/>
      <c r="BX270" s="5"/>
      <c r="DZ270" s="3"/>
      <c r="EA270" s="3"/>
      <c r="EC270" s="5"/>
      <c r="ED270" s="5"/>
      <c r="IX270" s="3"/>
      <c r="IZ270" s="5"/>
      <c r="JF270" s="3"/>
      <c r="JG270" s="3"/>
      <c r="JL270" s="5"/>
      <c r="JM270" s="5"/>
      <c r="KS270" s="3"/>
      <c r="KT270" s="3"/>
      <c r="KU270" s="5"/>
      <c r="KV270" s="5"/>
    </row>
    <row r="271" spans="71:308" x14ac:dyDescent="0.25">
      <c r="BS271" s="3"/>
      <c r="BT271" s="3"/>
      <c r="BW271" s="5"/>
      <c r="BX271" s="5"/>
      <c r="DZ271" s="3"/>
      <c r="EA271" s="3"/>
      <c r="EC271" s="5"/>
      <c r="ED271" s="5"/>
      <c r="IX271" s="3"/>
      <c r="IZ271" s="5"/>
      <c r="JF271" s="3"/>
      <c r="JG271" s="3"/>
      <c r="JL271" s="5"/>
      <c r="JM271" s="5"/>
      <c r="KS271" s="3"/>
      <c r="KT271" s="3"/>
      <c r="KU271" s="5"/>
      <c r="KV271" s="5"/>
    </row>
    <row r="272" spans="71:308" x14ac:dyDescent="0.25">
      <c r="BS272" s="3"/>
      <c r="BT272" s="3"/>
      <c r="BW272" s="5"/>
      <c r="BX272" s="5"/>
      <c r="DZ272" s="3"/>
      <c r="EA272" s="3"/>
      <c r="EC272" s="5"/>
      <c r="ED272" s="5"/>
      <c r="IX272" s="3"/>
      <c r="IZ272" s="5"/>
      <c r="JF272" s="3"/>
      <c r="JG272" s="3"/>
      <c r="JL272" s="5"/>
      <c r="JM272" s="5"/>
      <c r="KS272" s="3"/>
      <c r="KT272" s="3"/>
      <c r="KU272" s="5"/>
      <c r="KV272" s="5"/>
    </row>
    <row r="273" spans="71:308" x14ac:dyDescent="0.25">
      <c r="BS273" s="3"/>
      <c r="BT273" s="3"/>
      <c r="BW273" s="5"/>
      <c r="BX273" s="5"/>
      <c r="DZ273" s="3"/>
      <c r="EA273" s="3"/>
      <c r="EC273" s="5"/>
      <c r="ED273" s="5"/>
      <c r="IX273" s="3"/>
      <c r="IZ273" s="5"/>
      <c r="JF273" s="3"/>
      <c r="JG273" s="3"/>
      <c r="JL273" s="5"/>
      <c r="JM273" s="5"/>
      <c r="KS273" s="3"/>
      <c r="KT273" s="3"/>
      <c r="KU273" s="5"/>
      <c r="KV273" s="5"/>
    </row>
    <row r="274" spans="71:308" x14ac:dyDescent="0.25">
      <c r="BS274" s="3"/>
      <c r="BT274" s="3"/>
      <c r="BW274" s="5"/>
      <c r="BX274" s="5"/>
      <c r="DZ274" s="3"/>
      <c r="EA274" s="3"/>
      <c r="EC274" s="5"/>
      <c r="ED274" s="5"/>
      <c r="IX274" s="3"/>
      <c r="IZ274" s="5"/>
      <c r="JF274" s="3"/>
      <c r="JG274" s="3"/>
      <c r="JL274" s="5"/>
      <c r="JM274" s="5"/>
      <c r="KS274" s="3"/>
      <c r="KT274" s="3"/>
      <c r="KU274" s="5"/>
      <c r="KV274" s="5"/>
    </row>
    <row r="275" spans="71:308" x14ac:dyDescent="0.25">
      <c r="BS275" s="3"/>
      <c r="BT275" s="3"/>
      <c r="BW275" s="5"/>
      <c r="BX275" s="5"/>
      <c r="DZ275" s="3"/>
      <c r="EA275" s="3"/>
      <c r="EC275" s="5"/>
      <c r="ED275" s="5"/>
      <c r="IX275" s="3"/>
      <c r="IZ275" s="5"/>
      <c r="JF275" s="3"/>
      <c r="JG275" s="3"/>
      <c r="JL275" s="5"/>
      <c r="JM275" s="5"/>
      <c r="KS275" s="3"/>
      <c r="KT275" s="3"/>
      <c r="KU275" s="5"/>
      <c r="KV275" s="5"/>
    </row>
    <row r="276" spans="71:308" x14ac:dyDescent="0.25">
      <c r="BS276" s="3"/>
      <c r="BT276" s="3"/>
      <c r="BW276" s="5"/>
      <c r="BX276" s="5"/>
      <c r="DZ276" s="3"/>
      <c r="EA276" s="3"/>
      <c r="EC276" s="5"/>
      <c r="ED276" s="5"/>
      <c r="IX276" s="3"/>
      <c r="IZ276" s="5"/>
      <c r="JF276" s="3"/>
      <c r="JG276" s="3"/>
      <c r="JL276" s="5"/>
      <c r="JM276" s="5"/>
      <c r="KS276" s="3"/>
      <c r="KT276" s="3"/>
      <c r="KU276" s="5"/>
      <c r="KV276" s="5"/>
    </row>
    <row r="277" spans="71:308" x14ac:dyDescent="0.25">
      <c r="BS277" s="3"/>
      <c r="BT277" s="3"/>
      <c r="BW277" s="5"/>
      <c r="BX277" s="5"/>
      <c r="DZ277" s="3"/>
      <c r="EA277" s="3"/>
      <c r="EC277" s="5"/>
      <c r="ED277" s="5"/>
      <c r="IX277" s="3"/>
      <c r="IZ277" s="5"/>
      <c r="JF277" s="3"/>
      <c r="JG277" s="3"/>
      <c r="JL277" s="5"/>
      <c r="JM277" s="5"/>
      <c r="KS277" s="3"/>
      <c r="KT277" s="3"/>
      <c r="KU277" s="5"/>
      <c r="KV277" s="5"/>
    </row>
    <row r="278" spans="71:308" x14ac:dyDescent="0.25">
      <c r="BS278" s="3"/>
      <c r="BT278" s="3"/>
      <c r="BW278" s="5"/>
      <c r="BX278" s="5"/>
      <c r="DZ278" s="3"/>
      <c r="EA278" s="3"/>
      <c r="EC278" s="5"/>
      <c r="ED278" s="5"/>
      <c r="IX278" s="3"/>
      <c r="IZ278" s="5"/>
      <c r="JF278" s="3"/>
      <c r="JG278" s="3"/>
      <c r="JL278" s="5"/>
      <c r="JM278" s="5"/>
      <c r="KS278" s="3"/>
      <c r="KT278" s="3"/>
      <c r="KU278" s="5"/>
      <c r="KV278" s="5"/>
    </row>
    <row r="279" spans="71:308" x14ac:dyDescent="0.25">
      <c r="BS279" s="3"/>
      <c r="BT279" s="3"/>
      <c r="BW279" s="5"/>
      <c r="BX279" s="5"/>
      <c r="DZ279" s="3"/>
      <c r="EA279" s="3"/>
      <c r="EC279" s="5"/>
      <c r="ED279" s="5"/>
      <c r="IX279" s="3"/>
      <c r="IZ279" s="5"/>
      <c r="JF279" s="3"/>
      <c r="JG279" s="3"/>
      <c r="JL279" s="5"/>
      <c r="JM279" s="5"/>
      <c r="KS279" s="3"/>
      <c r="KT279" s="3"/>
      <c r="KU279" s="5"/>
      <c r="KV279" s="5"/>
    </row>
    <row r="280" spans="71:308" x14ac:dyDescent="0.25">
      <c r="BS280" s="3"/>
      <c r="BT280" s="3"/>
      <c r="BW280" s="5"/>
      <c r="BX280" s="5"/>
      <c r="DZ280" s="3"/>
      <c r="EA280" s="3"/>
      <c r="EC280" s="5"/>
      <c r="ED280" s="5"/>
      <c r="IX280" s="3"/>
      <c r="IZ280" s="5"/>
      <c r="JF280" s="3"/>
      <c r="JG280" s="3"/>
      <c r="JL280" s="5"/>
      <c r="JM280" s="5"/>
      <c r="KS280" s="3"/>
      <c r="KT280" s="3"/>
      <c r="KU280" s="5"/>
      <c r="KV280" s="5"/>
    </row>
    <row r="281" spans="71:308" x14ac:dyDescent="0.25">
      <c r="BS281" s="3"/>
      <c r="BT281" s="3"/>
      <c r="BW281" s="5"/>
      <c r="BX281" s="5"/>
      <c r="DZ281" s="3"/>
      <c r="EA281" s="3"/>
      <c r="EC281" s="5"/>
      <c r="ED281" s="5"/>
      <c r="IX281" s="3"/>
      <c r="IZ281" s="5"/>
      <c r="JF281" s="3"/>
      <c r="JG281" s="3"/>
      <c r="JL281" s="5"/>
      <c r="JM281" s="5"/>
      <c r="KS281" s="3"/>
      <c r="KT281" s="3"/>
      <c r="KU281" s="5"/>
      <c r="KV281" s="5"/>
    </row>
    <row r="282" spans="71:308" x14ac:dyDescent="0.25">
      <c r="BS282" s="3"/>
      <c r="BT282" s="3"/>
      <c r="BW282" s="5"/>
      <c r="BX282" s="5"/>
      <c r="DZ282" s="3"/>
      <c r="EA282" s="3"/>
      <c r="EC282" s="5"/>
      <c r="ED282" s="5"/>
      <c r="IX282" s="3"/>
      <c r="IZ282" s="5"/>
      <c r="JF282" s="3"/>
      <c r="JG282" s="3"/>
      <c r="JL282" s="5"/>
      <c r="JM282" s="5"/>
      <c r="KS282" s="3"/>
      <c r="KT282" s="3"/>
      <c r="KU282" s="5"/>
      <c r="KV282" s="5"/>
    </row>
    <row r="283" spans="71:308" x14ac:dyDescent="0.25">
      <c r="BS283" s="3"/>
      <c r="BT283" s="3"/>
      <c r="BW283" s="5"/>
      <c r="BX283" s="5"/>
      <c r="DZ283" s="3"/>
      <c r="EA283" s="3"/>
      <c r="EC283" s="5"/>
      <c r="ED283" s="5"/>
      <c r="IX283" s="3"/>
      <c r="IZ283" s="5"/>
      <c r="JF283" s="3"/>
      <c r="JG283" s="3"/>
      <c r="JL283" s="5"/>
      <c r="JM283" s="5"/>
      <c r="KS283" s="3"/>
      <c r="KT283" s="3"/>
      <c r="KU283" s="5"/>
      <c r="KV283" s="5"/>
    </row>
    <row r="284" spans="71:308" x14ac:dyDescent="0.25">
      <c r="BS284" s="3"/>
      <c r="BT284" s="3"/>
      <c r="BW284" s="5"/>
      <c r="BX284" s="5"/>
      <c r="DZ284" s="3"/>
      <c r="EA284" s="3"/>
      <c r="EC284" s="5"/>
      <c r="ED284" s="5"/>
      <c r="IX284" s="3"/>
      <c r="IZ284" s="5"/>
      <c r="JF284" s="3"/>
      <c r="JG284" s="3"/>
      <c r="JL284" s="5"/>
      <c r="JM284" s="5"/>
      <c r="KS284" s="3"/>
      <c r="KT284" s="3"/>
      <c r="KU284" s="5"/>
      <c r="KV284" s="5"/>
    </row>
    <row r="285" spans="71:308" x14ac:dyDescent="0.25">
      <c r="BS285" s="3"/>
      <c r="BT285" s="3"/>
      <c r="BW285" s="5"/>
      <c r="BX285" s="5"/>
      <c r="DZ285" s="3"/>
      <c r="EA285" s="3"/>
      <c r="EC285" s="5"/>
      <c r="ED285" s="5"/>
      <c r="IX285" s="3"/>
      <c r="IZ285" s="5"/>
      <c r="JF285" s="3"/>
      <c r="JG285" s="3"/>
      <c r="JL285" s="5"/>
      <c r="JM285" s="5"/>
      <c r="KS285" s="3"/>
      <c r="KT285" s="3"/>
      <c r="KU285" s="5"/>
      <c r="KV285" s="5"/>
    </row>
    <row r="286" spans="71:308" x14ac:dyDescent="0.25">
      <c r="BS286" s="3"/>
      <c r="BT286" s="3"/>
      <c r="BW286" s="5"/>
      <c r="BX286" s="5"/>
      <c r="DZ286" s="3"/>
      <c r="EA286" s="3"/>
      <c r="EC286" s="5"/>
      <c r="ED286" s="5"/>
      <c r="IX286" s="3"/>
      <c r="IZ286" s="5"/>
      <c r="JF286" s="3"/>
      <c r="JG286" s="3"/>
      <c r="JL286" s="5"/>
      <c r="JM286" s="5"/>
      <c r="KS286" s="3"/>
      <c r="KT286" s="3"/>
      <c r="KU286" s="5"/>
      <c r="KV286" s="5"/>
    </row>
    <row r="287" spans="71:308" x14ac:dyDescent="0.25">
      <c r="BS287" s="3"/>
      <c r="BT287" s="3"/>
      <c r="BW287" s="5"/>
      <c r="BX287" s="5"/>
      <c r="DZ287" s="3"/>
      <c r="EA287" s="3"/>
      <c r="EC287" s="5"/>
      <c r="ED287" s="5"/>
      <c r="IX287" s="3"/>
      <c r="IZ287" s="5"/>
      <c r="JF287" s="3"/>
      <c r="JG287" s="3"/>
      <c r="JL287" s="5"/>
      <c r="JM287" s="5"/>
      <c r="KS287" s="3"/>
      <c r="KT287" s="3"/>
      <c r="KU287" s="5"/>
      <c r="KV287" s="5"/>
    </row>
    <row r="288" spans="71:308" x14ac:dyDescent="0.25">
      <c r="BS288" s="3"/>
      <c r="BT288" s="3"/>
      <c r="BW288" s="5"/>
      <c r="BX288" s="5"/>
      <c r="DZ288" s="3"/>
      <c r="EA288" s="3"/>
      <c r="EC288" s="5"/>
      <c r="ED288" s="5"/>
      <c r="IX288" s="3"/>
      <c r="IZ288" s="5"/>
      <c r="JF288" s="3"/>
      <c r="JG288" s="3"/>
      <c r="JL288" s="5"/>
      <c r="JM288" s="5"/>
      <c r="KS288" s="3"/>
      <c r="KT288" s="3"/>
      <c r="KU288" s="5"/>
      <c r="KV288" s="5"/>
    </row>
    <row r="289" spans="71:308" x14ac:dyDescent="0.25">
      <c r="BS289" s="3"/>
      <c r="BT289" s="3"/>
      <c r="BW289" s="5"/>
      <c r="BX289" s="5"/>
      <c r="DZ289" s="3"/>
      <c r="EA289" s="3"/>
      <c r="EC289" s="5"/>
      <c r="ED289" s="5"/>
      <c r="IX289" s="3"/>
      <c r="IZ289" s="5"/>
      <c r="JF289" s="3"/>
      <c r="JG289" s="3"/>
      <c r="JL289" s="5"/>
      <c r="JM289" s="5"/>
      <c r="KS289" s="3"/>
      <c r="KT289" s="3"/>
      <c r="KU289" s="5"/>
      <c r="KV289" s="5"/>
    </row>
    <row r="290" spans="71:308" x14ac:dyDescent="0.25">
      <c r="BS290" s="3"/>
      <c r="BT290" s="3"/>
      <c r="BW290" s="5"/>
      <c r="BX290" s="5"/>
      <c r="DZ290" s="3"/>
      <c r="EA290" s="3"/>
      <c r="EC290" s="5"/>
      <c r="ED290" s="5"/>
      <c r="IX290" s="3"/>
      <c r="IZ290" s="5"/>
      <c r="JF290" s="3"/>
      <c r="JG290" s="3"/>
      <c r="JL290" s="5"/>
      <c r="JM290" s="5"/>
      <c r="KS290" s="3"/>
      <c r="KT290" s="3"/>
      <c r="KU290" s="5"/>
      <c r="KV290" s="5"/>
    </row>
    <row r="291" spans="71:308" x14ac:dyDescent="0.25">
      <c r="BS291" s="3"/>
      <c r="BT291" s="3"/>
      <c r="BW291" s="5"/>
      <c r="BX291" s="5"/>
      <c r="DZ291" s="3"/>
      <c r="EA291" s="3"/>
      <c r="EC291" s="5"/>
      <c r="ED291" s="5"/>
      <c r="IX291" s="3"/>
      <c r="IZ291" s="5"/>
      <c r="JF291" s="3"/>
      <c r="JG291" s="3"/>
      <c r="JL291" s="5"/>
      <c r="JM291" s="5"/>
      <c r="KS291" s="3"/>
      <c r="KT291" s="3"/>
      <c r="KU291" s="5"/>
      <c r="KV291" s="5"/>
    </row>
    <row r="292" spans="71:308" x14ac:dyDescent="0.25">
      <c r="BS292" s="3"/>
      <c r="BT292" s="3"/>
      <c r="BW292" s="5"/>
      <c r="BX292" s="5"/>
      <c r="DZ292" s="3"/>
      <c r="EA292" s="3"/>
      <c r="EC292" s="5"/>
      <c r="ED292" s="5"/>
      <c r="IX292" s="3"/>
      <c r="IZ292" s="5"/>
      <c r="JF292" s="3"/>
      <c r="JG292" s="3"/>
      <c r="JL292" s="5"/>
      <c r="JM292" s="5"/>
      <c r="KS292" s="3"/>
      <c r="KT292" s="3"/>
      <c r="KU292" s="5"/>
      <c r="KV292" s="5"/>
    </row>
    <row r="293" spans="71:308" x14ac:dyDescent="0.25">
      <c r="BS293" s="3"/>
      <c r="BT293" s="3"/>
      <c r="BW293" s="5"/>
      <c r="BX293" s="5"/>
      <c r="DZ293" s="3"/>
      <c r="EA293" s="3"/>
      <c r="EC293" s="5"/>
      <c r="ED293" s="5"/>
      <c r="IX293" s="3"/>
      <c r="IZ293" s="5"/>
      <c r="JF293" s="3"/>
      <c r="JG293" s="3"/>
      <c r="JL293" s="5"/>
      <c r="JM293" s="5"/>
      <c r="KS293" s="3"/>
      <c r="KT293" s="3"/>
      <c r="KU293" s="5"/>
      <c r="KV293" s="5"/>
    </row>
    <row r="294" spans="71:308" x14ac:dyDescent="0.25">
      <c r="BS294" s="3"/>
      <c r="BT294" s="3"/>
      <c r="BW294" s="5"/>
      <c r="BX294" s="5"/>
      <c r="DZ294" s="3"/>
      <c r="EA294" s="3"/>
      <c r="EC294" s="5"/>
      <c r="ED294" s="5"/>
      <c r="IX294" s="3"/>
      <c r="IZ294" s="5"/>
      <c r="JF294" s="3"/>
      <c r="JG294" s="3"/>
      <c r="JL294" s="5"/>
      <c r="JM294" s="5"/>
      <c r="KS294" s="3"/>
      <c r="KT294" s="3"/>
      <c r="KU294" s="5"/>
      <c r="KV294" s="5"/>
    </row>
    <row r="295" spans="71:308" x14ac:dyDescent="0.25">
      <c r="BS295" s="3"/>
      <c r="BT295" s="3"/>
      <c r="BW295" s="5"/>
      <c r="BX295" s="5"/>
      <c r="DZ295" s="3"/>
      <c r="EA295" s="3"/>
      <c r="EC295" s="5"/>
      <c r="ED295" s="5"/>
      <c r="IX295" s="3"/>
      <c r="IZ295" s="5"/>
      <c r="JF295" s="3"/>
      <c r="JG295" s="3"/>
      <c r="JL295" s="5"/>
      <c r="JM295" s="5"/>
      <c r="KS295" s="3"/>
      <c r="KT295" s="3"/>
      <c r="KU295" s="5"/>
      <c r="KV295" s="5"/>
    </row>
    <row r="296" spans="71:308" x14ac:dyDescent="0.25">
      <c r="BS296" s="3"/>
      <c r="BT296" s="3"/>
      <c r="BW296" s="5"/>
      <c r="BX296" s="5"/>
      <c r="DZ296" s="3"/>
      <c r="EA296" s="3"/>
      <c r="EC296" s="5"/>
      <c r="ED296" s="5"/>
      <c r="IX296" s="3"/>
      <c r="IZ296" s="5"/>
      <c r="JF296" s="3"/>
      <c r="JG296" s="3"/>
      <c r="JL296" s="5"/>
      <c r="JM296" s="5"/>
      <c r="KS296" s="3"/>
      <c r="KT296" s="3"/>
      <c r="KU296" s="5"/>
      <c r="KV296" s="5"/>
    </row>
    <row r="297" spans="71:308" x14ac:dyDescent="0.25">
      <c r="BS297" s="3"/>
      <c r="BT297" s="3"/>
      <c r="BW297" s="5"/>
      <c r="BX297" s="5"/>
      <c r="DZ297" s="3"/>
      <c r="EA297" s="3"/>
      <c r="EC297" s="5"/>
      <c r="ED297" s="5"/>
      <c r="IX297" s="3"/>
      <c r="IZ297" s="5"/>
      <c r="JF297" s="3"/>
      <c r="JG297" s="3"/>
      <c r="JL297" s="5"/>
      <c r="JM297" s="5"/>
      <c r="KS297" s="3"/>
      <c r="KT297" s="3"/>
      <c r="KU297" s="5"/>
      <c r="KV297" s="5"/>
    </row>
    <row r="298" spans="71:308" x14ac:dyDescent="0.25">
      <c r="BS298" s="3"/>
      <c r="BT298" s="3"/>
      <c r="BW298" s="5"/>
      <c r="BX298" s="5"/>
      <c r="DZ298" s="3"/>
      <c r="EA298" s="3"/>
      <c r="EC298" s="5"/>
      <c r="ED298" s="5"/>
      <c r="IX298" s="3"/>
      <c r="IZ298" s="5"/>
      <c r="JF298" s="3"/>
      <c r="JG298" s="3"/>
      <c r="JL298" s="5"/>
      <c r="JM298" s="5"/>
      <c r="KS298" s="3"/>
      <c r="KT298" s="3"/>
      <c r="KU298" s="5"/>
      <c r="KV298" s="5"/>
    </row>
    <row r="299" spans="71:308" x14ac:dyDescent="0.25">
      <c r="BS299" s="3"/>
      <c r="BT299" s="3"/>
      <c r="BW299" s="5"/>
      <c r="BX299" s="5"/>
      <c r="DZ299" s="3"/>
      <c r="EA299" s="3"/>
      <c r="EC299" s="5"/>
      <c r="ED299" s="5"/>
      <c r="IX299" s="3"/>
      <c r="IZ299" s="5"/>
      <c r="JF299" s="3"/>
      <c r="JG299" s="3"/>
      <c r="JL299" s="5"/>
      <c r="JM299" s="5"/>
      <c r="KS299" s="3"/>
      <c r="KT299" s="3"/>
      <c r="KU299" s="5"/>
      <c r="KV299" s="5"/>
    </row>
    <row r="300" spans="71:308" x14ac:dyDescent="0.25">
      <c r="BS300" s="3"/>
      <c r="BT300" s="3"/>
      <c r="BW300" s="5"/>
      <c r="BX300" s="5"/>
      <c r="DZ300" s="3"/>
      <c r="EA300" s="3"/>
      <c r="EC300" s="5"/>
      <c r="ED300" s="5"/>
      <c r="IX300" s="3"/>
      <c r="IZ300" s="5"/>
      <c r="JF300" s="3"/>
      <c r="JG300" s="3"/>
      <c r="JL300" s="5"/>
      <c r="JM300" s="5"/>
      <c r="KS300" s="3"/>
      <c r="KT300" s="3"/>
      <c r="KU300" s="5"/>
      <c r="KV300" s="5"/>
    </row>
    <row r="301" spans="71:308" x14ac:dyDescent="0.25">
      <c r="BS301" s="3"/>
      <c r="BT301" s="3"/>
      <c r="BW301" s="5"/>
      <c r="BX301" s="5"/>
      <c r="DZ301" s="3"/>
      <c r="EA301" s="3"/>
      <c r="EC301" s="5"/>
      <c r="ED301" s="5"/>
      <c r="IX301" s="3"/>
      <c r="IZ301" s="5"/>
      <c r="JF301" s="3"/>
      <c r="JG301" s="3"/>
      <c r="JL301" s="5"/>
      <c r="JM301" s="5"/>
      <c r="KS301" s="3"/>
      <c r="KT301" s="3"/>
      <c r="KU301" s="5"/>
      <c r="KV301" s="5"/>
    </row>
    <row r="302" spans="71:308" x14ac:dyDescent="0.25">
      <c r="BS302" s="3"/>
      <c r="BT302" s="3"/>
      <c r="BW302" s="5"/>
      <c r="BX302" s="5"/>
      <c r="DZ302" s="3"/>
      <c r="EA302" s="3"/>
      <c r="EC302" s="5"/>
      <c r="ED302" s="5"/>
      <c r="IX302" s="3"/>
      <c r="IZ302" s="5"/>
      <c r="JF302" s="3"/>
      <c r="JG302" s="3"/>
      <c r="JL302" s="5"/>
      <c r="JM302" s="5"/>
      <c r="KS302" s="3"/>
      <c r="KT302" s="3"/>
      <c r="KU302" s="5"/>
      <c r="KV302" s="5"/>
    </row>
    <row r="303" spans="71:308" x14ac:dyDescent="0.25">
      <c r="BS303" s="3"/>
      <c r="BT303" s="3"/>
      <c r="BW303" s="5"/>
      <c r="BX303" s="5"/>
      <c r="DZ303" s="3"/>
      <c r="EA303" s="3"/>
      <c r="EC303" s="5"/>
      <c r="ED303" s="5"/>
      <c r="IX303" s="3"/>
      <c r="IZ303" s="5"/>
      <c r="JF303" s="3"/>
      <c r="JG303" s="3"/>
      <c r="JL303" s="5"/>
      <c r="JM303" s="5"/>
      <c r="KS303" s="3"/>
      <c r="KT303" s="3"/>
      <c r="KU303" s="5"/>
      <c r="KV303" s="5"/>
    </row>
    <row r="304" spans="71:308" x14ac:dyDescent="0.25">
      <c r="BS304" s="3"/>
      <c r="BT304" s="3"/>
      <c r="BW304" s="5"/>
      <c r="BX304" s="5"/>
      <c r="DZ304" s="3"/>
      <c r="EA304" s="3"/>
      <c r="EC304" s="5"/>
      <c r="ED304" s="5"/>
      <c r="IX304" s="3"/>
      <c r="IZ304" s="5"/>
      <c r="JF304" s="3"/>
      <c r="JG304" s="3"/>
      <c r="JL304" s="5"/>
      <c r="JM304" s="5"/>
      <c r="KS304" s="3"/>
      <c r="KT304" s="3"/>
      <c r="KU304" s="5"/>
      <c r="KV304" s="5"/>
    </row>
    <row r="305" spans="71:308" x14ac:dyDescent="0.25">
      <c r="BS305" s="3"/>
      <c r="BT305" s="3"/>
      <c r="BW305" s="5"/>
      <c r="BX305" s="5"/>
      <c r="DZ305" s="3"/>
      <c r="EA305" s="3"/>
      <c r="EC305" s="5"/>
      <c r="ED305" s="5"/>
      <c r="IX305" s="3"/>
      <c r="IZ305" s="5"/>
      <c r="JF305" s="3"/>
      <c r="JG305" s="3"/>
      <c r="JL305" s="5"/>
      <c r="JM305" s="5"/>
      <c r="KS305" s="3"/>
      <c r="KT305" s="3"/>
      <c r="KU305" s="5"/>
      <c r="KV305" s="5"/>
    </row>
    <row r="306" spans="71:308" x14ac:dyDescent="0.25">
      <c r="BS306" s="3"/>
      <c r="BT306" s="3"/>
      <c r="BW306" s="5"/>
      <c r="BX306" s="5"/>
      <c r="DZ306" s="3"/>
      <c r="EA306" s="3"/>
      <c r="EC306" s="5"/>
      <c r="ED306" s="5"/>
      <c r="IX306" s="3"/>
      <c r="IZ306" s="5"/>
      <c r="JF306" s="3"/>
      <c r="JG306" s="3"/>
      <c r="JL306" s="5"/>
      <c r="JM306" s="5"/>
      <c r="KS306" s="3"/>
      <c r="KT306" s="3"/>
      <c r="KU306" s="5"/>
      <c r="KV306" s="5"/>
    </row>
    <row r="307" spans="71:308" x14ac:dyDescent="0.25">
      <c r="BS307" s="3"/>
      <c r="BT307" s="3"/>
      <c r="BW307" s="5"/>
      <c r="BX307" s="5"/>
      <c r="DZ307" s="3"/>
      <c r="EA307" s="3"/>
      <c r="EC307" s="5"/>
      <c r="ED307" s="5"/>
      <c r="IX307" s="3"/>
      <c r="IZ307" s="5"/>
      <c r="JF307" s="3"/>
      <c r="JG307" s="3"/>
      <c r="JL307" s="5"/>
      <c r="JM307" s="5"/>
      <c r="KS307" s="3"/>
      <c r="KT307" s="3"/>
      <c r="KU307" s="5"/>
      <c r="KV307" s="5"/>
    </row>
    <row r="308" spans="71:308" x14ac:dyDescent="0.25">
      <c r="BS308" s="3"/>
      <c r="BT308" s="3"/>
      <c r="BW308" s="5"/>
      <c r="BX308" s="5"/>
      <c r="DZ308" s="3"/>
      <c r="EA308" s="3"/>
      <c r="EC308" s="5"/>
      <c r="ED308" s="5"/>
      <c r="IX308" s="3"/>
      <c r="IZ308" s="5"/>
      <c r="JF308" s="3"/>
      <c r="JG308" s="3"/>
      <c r="JL308" s="5"/>
      <c r="JM308" s="5"/>
      <c r="KS308" s="3"/>
      <c r="KT308" s="3"/>
      <c r="KU308" s="5"/>
      <c r="KV308" s="5"/>
    </row>
    <row r="309" spans="71:308" x14ac:dyDescent="0.25">
      <c r="BS309" s="3"/>
      <c r="BT309" s="3"/>
      <c r="BW309" s="5"/>
      <c r="BX309" s="5"/>
      <c r="DZ309" s="3"/>
      <c r="EA309" s="3"/>
      <c r="EC309" s="5"/>
      <c r="ED309" s="5"/>
      <c r="IX309" s="3"/>
      <c r="IZ309" s="5"/>
      <c r="JF309" s="3"/>
      <c r="JG309" s="3"/>
      <c r="JL309" s="5"/>
      <c r="JM309" s="5"/>
      <c r="KS309" s="3"/>
      <c r="KT309" s="3"/>
      <c r="KU309" s="5"/>
      <c r="KV309" s="5"/>
    </row>
    <row r="310" spans="71:308" x14ac:dyDescent="0.25">
      <c r="BS310" s="3"/>
      <c r="BT310" s="3"/>
      <c r="BW310" s="5"/>
      <c r="BX310" s="5"/>
      <c r="DZ310" s="3"/>
      <c r="EA310" s="3"/>
      <c r="EC310" s="5"/>
      <c r="ED310" s="5"/>
      <c r="IX310" s="3"/>
      <c r="IZ310" s="5"/>
      <c r="JF310" s="3"/>
      <c r="JG310" s="3"/>
      <c r="JL310" s="5"/>
      <c r="JM310" s="5"/>
      <c r="KS310" s="3"/>
      <c r="KT310" s="3"/>
      <c r="KU310" s="5"/>
      <c r="KV310" s="5"/>
    </row>
    <row r="311" spans="71:308" x14ac:dyDescent="0.25">
      <c r="BS311" s="3"/>
      <c r="BT311" s="3"/>
      <c r="BW311" s="5"/>
      <c r="BX311" s="5"/>
      <c r="DZ311" s="3"/>
      <c r="EA311" s="3"/>
      <c r="EC311" s="5"/>
      <c r="ED311" s="5"/>
      <c r="IX311" s="3"/>
      <c r="IZ311" s="5"/>
      <c r="JF311" s="3"/>
      <c r="JG311" s="3"/>
      <c r="JL311" s="5"/>
      <c r="JM311" s="5"/>
      <c r="KS311" s="3"/>
      <c r="KT311" s="3"/>
      <c r="KU311" s="5"/>
      <c r="KV311" s="5"/>
    </row>
    <row r="312" spans="71:308" x14ac:dyDescent="0.25">
      <c r="BS312" s="3"/>
      <c r="BT312" s="3"/>
      <c r="BW312" s="5"/>
      <c r="BX312" s="5"/>
      <c r="DZ312" s="3"/>
      <c r="EA312" s="3"/>
      <c r="EC312" s="5"/>
      <c r="ED312" s="5"/>
      <c r="IX312" s="3"/>
      <c r="IZ312" s="5"/>
      <c r="JF312" s="3"/>
      <c r="JG312" s="3"/>
      <c r="JL312" s="5"/>
      <c r="JM312" s="5"/>
      <c r="KS312" s="3"/>
      <c r="KT312" s="3"/>
      <c r="KU312" s="5"/>
      <c r="KV312" s="5"/>
    </row>
    <row r="313" spans="71:308" x14ac:dyDescent="0.25">
      <c r="BS313" s="3"/>
      <c r="BT313" s="3"/>
      <c r="BW313" s="5"/>
      <c r="BX313" s="5"/>
      <c r="DZ313" s="3"/>
      <c r="EA313" s="3"/>
      <c r="EC313" s="5"/>
      <c r="ED313" s="5"/>
      <c r="IX313" s="3"/>
      <c r="IZ313" s="5"/>
      <c r="JF313" s="3"/>
      <c r="JG313" s="3"/>
      <c r="JL313" s="5"/>
      <c r="JM313" s="5"/>
      <c r="KS313" s="3"/>
      <c r="KT313" s="3"/>
      <c r="KU313" s="5"/>
      <c r="KV313" s="5"/>
    </row>
    <row r="314" spans="71:308" x14ac:dyDescent="0.25">
      <c r="BS314" s="3"/>
      <c r="BT314" s="3"/>
      <c r="BW314" s="5"/>
      <c r="BX314" s="5"/>
      <c r="DZ314" s="3"/>
      <c r="EA314" s="3"/>
      <c r="EC314" s="5"/>
      <c r="ED314" s="5"/>
      <c r="IX314" s="3"/>
      <c r="IZ314" s="5"/>
      <c r="JF314" s="3"/>
      <c r="JG314" s="3"/>
      <c r="JL314" s="5"/>
      <c r="JM314" s="5"/>
      <c r="KS314" s="3"/>
      <c r="KT314" s="3"/>
      <c r="KU314" s="5"/>
      <c r="KV314" s="5"/>
    </row>
    <row r="315" spans="71:308" x14ac:dyDescent="0.25">
      <c r="BS315" s="3"/>
      <c r="BT315" s="3"/>
      <c r="BW315" s="5"/>
      <c r="BX315" s="5"/>
      <c r="DZ315" s="3"/>
      <c r="EA315" s="3"/>
      <c r="EC315" s="5"/>
      <c r="ED315" s="5"/>
      <c r="IX315" s="3"/>
      <c r="IZ315" s="5"/>
      <c r="JF315" s="3"/>
      <c r="JG315" s="3"/>
      <c r="JL315" s="5"/>
      <c r="JM315" s="5"/>
      <c r="KS315" s="3"/>
      <c r="KT315" s="3"/>
      <c r="KU315" s="5"/>
      <c r="KV315" s="5"/>
    </row>
    <row r="316" spans="71:308" x14ac:dyDescent="0.25">
      <c r="BS316" s="3"/>
      <c r="BT316" s="3"/>
      <c r="BW316" s="5"/>
      <c r="BX316" s="5"/>
      <c r="DZ316" s="3"/>
      <c r="EA316" s="3"/>
      <c r="EC316" s="5"/>
      <c r="ED316" s="5"/>
      <c r="IX316" s="3"/>
      <c r="IZ316" s="5"/>
      <c r="JF316" s="3"/>
      <c r="JG316" s="3"/>
      <c r="JL316" s="5"/>
      <c r="JM316" s="5"/>
      <c r="KS316" s="3"/>
      <c r="KT316" s="3"/>
      <c r="KU316" s="5"/>
      <c r="KV316" s="5"/>
    </row>
    <row r="317" spans="71:308" x14ac:dyDescent="0.25">
      <c r="BS317" s="3"/>
      <c r="BT317" s="3"/>
      <c r="BW317" s="5"/>
      <c r="BX317" s="5"/>
      <c r="DZ317" s="3"/>
      <c r="EA317" s="3"/>
      <c r="EC317" s="5"/>
      <c r="ED317" s="5"/>
      <c r="IX317" s="3"/>
      <c r="IZ317" s="5"/>
      <c r="JF317" s="3"/>
      <c r="JG317" s="3"/>
      <c r="JL317" s="5"/>
      <c r="JM317" s="5"/>
      <c r="KS317" s="3"/>
      <c r="KT317" s="3"/>
      <c r="KU317" s="5"/>
      <c r="KV317" s="5"/>
    </row>
    <row r="318" spans="71:308" x14ac:dyDescent="0.25">
      <c r="BS318" s="3"/>
      <c r="BT318" s="3"/>
      <c r="BW318" s="5"/>
      <c r="BX318" s="5"/>
      <c r="DZ318" s="3"/>
      <c r="EA318" s="3"/>
      <c r="EC318" s="5"/>
      <c r="ED318" s="5"/>
      <c r="IX318" s="3"/>
      <c r="IZ318" s="5"/>
      <c r="JF318" s="3"/>
      <c r="JG318" s="3"/>
      <c r="JL318" s="5"/>
      <c r="JM318" s="5"/>
      <c r="KS318" s="3"/>
      <c r="KT318" s="3"/>
      <c r="KU318" s="5"/>
      <c r="KV318" s="5"/>
    </row>
    <row r="319" spans="71:308" x14ac:dyDescent="0.25">
      <c r="BS319" s="3"/>
      <c r="BT319" s="3"/>
      <c r="BW319" s="5"/>
      <c r="BX319" s="5"/>
      <c r="DZ319" s="3"/>
      <c r="EA319" s="3"/>
      <c r="EC319" s="5"/>
      <c r="ED319" s="5"/>
      <c r="IX319" s="3"/>
      <c r="IZ319" s="5"/>
      <c r="JF319" s="3"/>
      <c r="JG319" s="3"/>
      <c r="JL319" s="5"/>
      <c r="JM319" s="5"/>
      <c r="KS319" s="3"/>
      <c r="KT319" s="3"/>
      <c r="KU319" s="5"/>
      <c r="KV319" s="5"/>
    </row>
    <row r="320" spans="71:308" x14ac:dyDescent="0.25">
      <c r="BS320" s="3"/>
      <c r="BT320" s="3"/>
      <c r="BW320" s="5"/>
      <c r="BX320" s="5"/>
      <c r="DZ320" s="3"/>
      <c r="EA320" s="3"/>
      <c r="EC320" s="5"/>
      <c r="ED320" s="5"/>
      <c r="IX320" s="3"/>
      <c r="IZ320" s="5"/>
      <c r="JF320" s="3"/>
      <c r="JG320" s="3"/>
      <c r="JL320" s="5"/>
      <c r="JM320" s="5"/>
      <c r="KS320" s="3"/>
      <c r="KT320" s="3"/>
      <c r="KU320" s="5"/>
      <c r="KV320" s="5"/>
    </row>
    <row r="321" spans="71:308" x14ac:dyDescent="0.25">
      <c r="BS321" s="3"/>
      <c r="BT321" s="3"/>
      <c r="BW321" s="5"/>
      <c r="BX321" s="5"/>
      <c r="DZ321" s="3"/>
      <c r="EA321" s="3"/>
      <c r="EC321" s="5"/>
      <c r="ED321" s="5"/>
      <c r="IX321" s="3"/>
      <c r="IZ321" s="5"/>
      <c r="JF321" s="3"/>
      <c r="JG321" s="3"/>
      <c r="JL321" s="5"/>
      <c r="JM321" s="5"/>
      <c r="KS321" s="3"/>
      <c r="KT321" s="3"/>
      <c r="KU321" s="5"/>
      <c r="KV321" s="5"/>
    </row>
    <row r="322" spans="71:308" x14ac:dyDescent="0.25">
      <c r="BS322" s="3"/>
      <c r="BT322" s="3"/>
      <c r="BW322" s="5"/>
      <c r="BX322" s="5"/>
      <c r="DZ322" s="3"/>
      <c r="EA322" s="3"/>
      <c r="EC322" s="5"/>
      <c r="ED322" s="5"/>
      <c r="IX322" s="3"/>
      <c r="IZ322" s="5"/>
      <c r="JF322" s="3"/>
      <c r="JG322" s="3"/>
      <c r="JL322" s="5"/>
      <c r="JM322" s="5"/>
      <c r="KS322" s="3"/>
      <c r="KT322" s="3"/>
      <c r="KU322" s="5"/>
      <c r="KV322" s="5"/>
    </row>
    <row r="323" spans="71:308" x14ac:dyDescent="0.25">
      <c r="BS323" s="3"/>
      <c r="BT323" s="3"/>
      <c r="BW323" s="5"/>
      <c r="BX323" s="5"/>
      <c r="DZ323" s="3"/>
      <c r="EA323" s="3"/>
      <c r="EC323" s="5"/>
      <c r="ED323" s="5"/>
      <c r="IX323" s="3"/>
      <c r="IZ323" s="5"/>
      <c r="JF323" s="3"/>
      <c r="JG323" s="3"/>
      <c r="JL323" s="5"/>
      <c r="JM323" s="5"/>
      <c r="KS323" s="3"/>
      <c r="KT323" s="3"/>
      <c r="KU323" s="5"/>
      <c r="KV323" s="5"/>
    </row>
    <row r="324" spans="71:308" x14ac:dyDescent="0.25">
      <c r="BS324" s="3"/>
      <c r="BT324" s="3"/>
      <c r="BW324" s="5"/>
      <c r="BX324" s="5"/>
      <c r="DZ324" s="3"/>
      <c r="EA324" s="3"/>
      <c r="EC324" s="5"/>
      <c r="ED324" s="5"/>
      <c r="IX324" s="3"/>
      <c r="IZ324" s="5"/>
      <c r="JF324" s="3"/>
      <c r="JG324" s="3"/>
      <c r="JL324" s="5"/>
      <c r="JM324" s="5"/>
      <c r="KS324" s="3"/>
      <c r="KT324" s="3"/>
      <c r="KU324" s="5"/>
      <c r="KV324" s="5"/>
    </row>
    <row r="325" spans="71:308" x14ac:dyDescent="0.25">
      <c r="BS325" s="3"/>
      <c r="BT325" s="3"/>
      <c r="BW325" s="5"/>
      <c r="BX325" s="5"/>
      <c r="DZ325" s="3"/>
      <c r="EA325" s="3"/>
      <c r="EC325" s="5"/>
      <c r="ED325" s="5"/>
      <c r="IX325" s="3"/>
      <c r="IZ325" s="5"/>
      <c r="JF325" s="3"/>
      <c r="JG325" s="3"/>
      <c r="JL325" s="5"/>
      <c r="JM325" s="5"/>
      <c r="KS325" s="3"/>
      <c r="KT325" s="3"/>
      <c r="KU325" s="5"/>
      <c r="KV325" s="5"/>
    </row>
    <row r="326" spans="71:308" x14ac:dyDescent="0.25">
      <c r="BS326" s="3"/>
      <c r="BT326" s="3"/>
      <c r="BW326" s="5"/>
      <c r="BX326" s="5"/>
      <c r="DZ326" s="3"/>
      <c r="EA326" s="3"/>
      <c r="EC326" s="5"/>
      <c r="ED326" s="5"/>
      <c r="IX326" s="3"/>
      <c r="IZ326" s="5"/>
      <c r="JF326" s="3"/>
      <c r="JG326" s="3"/>
      <c r="JL326" s="5"/>
      <c r="JM326" s="5"/>
      <c r="KS326" s="3"/>
      <c r="KT326" s="3"/>
      <c r="KU326" s="5"/>
      <c r="KV326" s="5"/>
    </row>
    <row r="327" spans="71:308" x14ac:dyDescent="0.25">
      <c r="BS327" s="3"/>
      <c r="BT327" s="3"/>
      <c r="BW327" s="5"/>
      <c r="BX327" s="5"/>
      <c r="DZ327" s="3"/>
      <c r="EA327" s="3"/>
      <c r="EC327" s="5"/>
      <c r="ED327" s="5"/>
      <c r="IX327" s="3"/>
      <c r="IZ327" s="5"/>
      <c r="JF327" s="3"/>
      <c r="JG327" s="3"/>
      <c r="JL327" s="5"/>
      <c r="JM327" s="5"/>
      <c r="KS327" s="3"/>
      <c r="KT327" s="3"/>
      <c r="KU327" s="5"/>
      <c r="KV327" s="5"/>
    </row>
    <row r="328" spans="71:308" x14ac:dyDescent="0.25">
      <c r="BS328" s="3"/>
      <c r="BT328" s="3"/>
      <c r="BW328" s="5"/>
      <c r="BX328" s="5"/>
      <c r="DZ328" s="3"/>
      <c r="EA328" s="3"/>
      <c r="EC328" s="5"/>
      <c r="ED328" s="5"/>
      <c r="IX328" s="3"/>
      <c r="IZ328" s="5"/>
      <c r="JF328" s="3"/>
      <c r="JG328" s="3"/>
      <c r="JL328" s="5"/>
      <c r="JM328" s="5"/>
      <c r="KS328" s="3"/>
      <c r="KT328" s="3"/>
      <c r="KU328" s="5"/>
      <c r="KV328" s="5"/>
    </row>
    <row r="329" spans="71:308" x14ac:dyDescent="0.25">
      <c r="BS329" s="3"/>
      <c r="BT329" s="3"/>
      <c r="BW329" s="5"/>
      <c r="BX329" s="5"/>
      <c r="DZ329" s="3"/>
      <c r="EA329" s="3"/>
      <c r="EC329" s="5"/>
      <c r="ED329" s="5"/>
      <c r="IX329" s="3"/>
      <c r="IZ329" s="5"/>
      <c r="JF329" s="3"/>
      <c r="JG329" s="3"/>
      <c r="JL329" s="5"/>
      <c r="JM329" s="5"/>
      <c r="KS329" s="3"/>
      <c r="KT329" s="3"/>
      <c r="KU329" s="5"/>
      <c r="KV329" s="5"/>
    </row>
    <row r="330" spans="71:308" x14ac:dyDescent="0.25">
      <c r="BS330" s="3"/>
      <c r="BT330" s="3"/>
      <c r="BW330" s="5"/>
      <c r="BX330" s="5"/>
      <c r="DZ330" s="3"/>
      <c r="EA330" s="3"/>
      <c r="EC330" s="5"/>
      <c r="ED330" s="5"/>
      <c r="IX330" s="3"/>
      <c r="IZ330" s="5"/>
      <c r="JF330" s="3"/>
      <c r="JG330" s="3"/>
      <c r="JL330" s="5"/>
      <c r="JM330" s="5"/>
      <c r="KS330" s="3"/>
      <c r="KT330" s="3"/>
      <c r="KU330" s="5"/>
      <c r="KV330" s="5"/>
    </row>
    <row r="331" spans="71:308" x14ac:dyDescent="0.25">
      <c r="BS331" s="3"/>
      <c r="BT331" s="3"/>
      <c r="BW331" s="5"/>
      <c r="BX331" s="5"/>
      <c r="DZ331" s="3"/>
      <c r="EA331" s="3"/>
      <c r="EC331" s="5"/>
      <c r="ED331" s="5"/>
      <c r="IX331" s="3"/>
      <c r="IZ331" s="5"/>
      <c r="JF331" s="3"/>
      <c r="JG331" s="3"/>
      <c r="JL331" s="5"/>
      <c r="JM331" s="5"/>
      <c r="KS331" s="3"/>
      <c r="KT331" s="3"/>
      <c r="KU331" s="5"/>
      <c r="KV331" s="5"/>
    </row>
    <row r="332" spans="71:308" x14ac:dyDescent="0.25">
      <c r="BS332" s="3"/>
      <c r="BT332" s="3"/>
      <c r="BW332" s="5"/>
      <c r="BX332" s="5"/>
      <c r="DZ332" s="3"/>
      <c r="EA332" s="3"/>
      <c r="EC332" s="5"/>
      <c r="ED332" s="5"/>
      <c r="IX332" s="3"/>
      <c r="IZ332" s="5"/>
      <c r="JF332" s="3"/>
      <c r="JG332" s="3"/>
      <c r="JL332" s="5"/>
      <c r="JM332" s="5"/>
      <c r="KS332" s="3"/>
      <c r="KT332" s="3"/>
      <c r="KU332" s="5"/>
      <c r="KV332" s="5"/>
    </row>
    <row r="333" spans="71:308" x14ac:dyDescent="0.25">
      <c r="BS333" s="3"/>
      <c r="BT333" s="3"/>
      <c r="BW333" s="5"/>
      <c r="BX333" s="5"/>
      <c r="DZ333" s="3"/>
      <c r="EA333" s="3"/>
      <c r="EC333" s="5"/>
      <c r="ED333" s="5"/>
      <c r="IX333" s="3"/>
      <c r="IZ333" s="5"/>
      <c r="JF333" s="3"/>
      <c r="JG333" s="3"/>
      <c r="JL333" s="5"/>
      <c r="JM333" s="5"/>
      <c r="KS333" s="3"/>
      <c r="KT333" s="3"/>
      <c r="KU333" s="5"/>
      <c r="KV333" s="5"/>
    </row>
    <row r="334" spans="71:308" x14ac:dyDescent="0.25">
      <c r="BS334" s="3"/>
      <c r="BT334" s="3"/>
      <c r="BW334" s="5"/>
      <c r="BX334" s="5"/>
      <c r="DZ334" s="3"/>
      <c r="EA334" s="3"/>
      <c r="EC334" s="5"/>
      <c r="ED334" s="5"/>
      <c r="IX334" s="3"/>
      <c r="IZ334" s="5"/>
      <c r="JF334" s="3"/>
      <c r="JG334" s="3"/>
      <c r="JL334" s="5"/>
      <c r="JM334" s="5"/>
      <c r="KS334" s="3"/>
      <c r="KT334" s="3"/>
      <c r="KU334" s="5"/>
      <c r="KV334" s="5"/>
    </row>
    <row r="335" spans="71:308" x14ac:dyDescent="0.25">
      <c r="BS335" s="3"/>
      <c r="BT335" s="3"/>
      <c r="BW335" s="5"/>
      <c r="BX335" s="5"/>
      <c r="DZ335" s="3"/>
      <c r="EA335" s="3"/>
      <c r="EC335" s="5"/>
      <c r="ED335" s="5"/>
      <c r="IX335" s="3"/>
      <c r="IZ335" s="5"/>
      <c r="JF335" s="3"/>
      <c r="JG335" s="3"/>
      <c r="JL335" s="5"/>
      <c r="JM335" s="5"/>
      <c r="KS335" s="3"/>
      <c r="KT335" s="3"/>
      <c r="KU335" s="5"/>
      <c r="KV335" s="5"/>
    </row>
    <row r="336" spans="71:308" x14ac:dyDescent="0.25">
      <c r="BS336" s="3"/>
      <c r="BT336" s="3"/>
      <c r="BW336" s="5"/>
      <c r="BX336" s="5"/>
      <c r="DZ336" s="3"/>
      <c r="EA336" s="3"/>
      <c r="EC336" s="5"/>
      <c r="ED336" s="5"/>
      <c r="IX336" s="3"/>
      <c r="IZ336" s="5"/>
      <c r="JF336" s="3"/>
      <c r="JG336" s="3"/>
      <c r="JL336" s="5"/>
      <c r="JM336" s="5"/>
      <c r="KS336" s="3"/>
      <c r="KT336" s="3"/>
      <c r="KU336" s="5"/>
      <c r="KV336" s="5"/>
    </row>
    <row r="337" spans="71:308" x14ac:dyDescent="0.25">
      <c r="BS337" s="3"/>
      <c r="BT337" s="3"/>
      <c r="BW337" s="5"/>
      <c r="BX337" s="5"/>
      <c r="DZ337" s="3"/>
      <c r="EA337" s="3"/>
      <c r="EC337" s="5"/>
      <c r="ED337" s="5"/>
      <c r="IX337" s="3"/>
      <c r="IZ337" s="5"/>
      <c r="JF337" s="3"/>
      <c r="JG337" s="3"/>
      <c r="JL337" s="5"/>
      <c r="JM337" s="5"/>
      <c r="KS337" s="3"/>
      <c r="KT337" s="3"/>
      <c r="KU337" s="5"/>
      <c r="KV337" s="5"/>
    </row>
    <row r="338" spans="71:308" x14ac:dyDescent="0.25">
      <c r="BS338" s="3"/>
      <c r="BT338" s="3"/>
      <c r="BW338" s="5"/>
      <c r="BX338" s="5"/>
      <c r="DZ338" s="3"/>
      <c r="EA338" s="3"/>
      <c r="EC338" s="5"/>
      <c r="ED338" s="5"/>
      <c r="IX338" s="3"/>
      <c r="IZ338" s="5"/>
      <c r="JF338" s="3"/>
      <c r="JG338" s="3"/>
      <c r="JL338" s="5"/>
      <c r="JM338" s="5"/>
      <c r="KS338" s="3"/>
      <c r="KT338" s="3"/>
      <c r="KU338" s="5"/>
      <c r="KV338" s="5"/>
    </row>
    <row r="339" spans="71:308" x14ac:dyDescent="0.25">
      <c r="BS339" s="3"/>
      <c r="BT339" s="3"/>
      <c r="BW339" s="5"/>
      <c r="BX339" s="5"/>
      <c r="DZ339" s="3"/>
      <c r="EA339" s="3"/>
      <c r="EC339" s="5"/>
      <c r="ED339" s="5"/>
      <c r="IX339" s="3"/>
      <c r="IZ339" s="5"/>
      <c r="JF339" s="3"/>
      <c r="JG339" s="3"/>
      <c r="JL339" s="5"/>
      <c r="JM339" s="5"/>
      <c r="KS339" s="3"/>
      <c r="KT339" s="3"/>
      <c r="KU339" s="5"/>
      <c r="KV339" s="5"/>
    </row>
    <row r="340" spans="71:308" x14ac:dyDescent="0.25">
      <c r="BS340" s="3"/>
      <c r="BT340" s="3"/>
      <c r="BW340" s="5"/>
      <c r="BX340" s="5"/>
      <c r="DZ340" s="3"/>
      <c r="EA340" s="3"/>
      <c r="EC340" s="5"/>
      <c r="ED340" s="5"/>
      <c r="IX340" s="3"/>
      <c r="IZ340" s="5"/>
      <c r="JF340" s="3"/>
      <c r="JG340" s="3"/>
      <c r="JL340" s="5"/>
      <c r="JM340" s="5"/>
      <c r="KS340" s="3"/>
      <c r="KT340" s="3"/>
      <c r="KU340" s="5"/>
      <c r="KV340" s="5"/>
    </row>
    <row r="341" spans="71:308" x14ac:dyDescent="0.25">
      <c r="BS341" s="3"/>
      <c r="BT341" s="3"/>
      <c r="BW341" s="5"/>
      <c r="BX341" s="5"/>
      <c r="DZ341" s="3"/>
      <c r="EA341" s="3"/>
      <c r="EC341" s="5"/>
      <c r="ED341" s="5"/>
      <c r="IX341" s="3"/>
      <c r="IZ341" s="5"/>
      <c r="JF341" s="3"/>
      <c r="JG341" s="3"/>
      <c r="JL341" s="5"/>
      <c r="JM341" s="5"/>
      <c r="KS341" s="3"/>
      <c r="KT341" s="3"/>
      <c r="KU341" s="5"/>
      <c r="KV341" s="5"/>
    </row>
    <row r="342" spans="71:308" x14ac:dyDescent="0.25">
      <c r="BS342" s="3"/>
      <c r="BT342" s="3"/>
      <c r="BW342" s="5"/>
      <c r="BX342" s="5"/>
      <c r="DZ342" s="3"/>
      <c r="EA342" s="3"/>
      <c r="EC342" s="5"/>
      <c r="ED342" s="5"/>
      <c r="IX342" s="3"/>
      <c r="IZ342" s="5"/>
      <c r="JF342" s="3"/>
      <c r="JG342" s="3"/>
      <c r="JL342" s="5"/>
      <c r="JM342" s="5"/>
      <c r="KS342" s="3"/>
      <c r="KT342" s="3"/>
      <c r="KU342" s="5"/>
      <c r="KV342" s="5"/>
    </row>
    <row r="343" spans="71:308" x14ac:dyDescent="0.25">
      <c r="BS343" s="3"/>
      <c r="BT343" s="3"/>
      <c r="BW343" s="5"/>
      <c r="BX343" s="5"/>
      <c r="DZ343" s="3"/>
      <c r="EA343" s="3"/>
      <c r="EC343" s="5"/>
      <c r="ED343" s="5"/>
      <c r="IX343" s="3"/>
      <c r="IZ343" s="5"/>
      <c r="JF343" s="3"/>
      <c r="JG343" s="3"/>
      <c r="JL343" s="5"/>
      <c r="JM343" s="5"/>
      <c r="KS343" s="3"/>
      <c r="KT343" s="3"/>
      <c r="KU343" s="5"/>
      <c r="KV343" s="5"/>
    </row>
    <row r="344" spans="71:308" x14ac:dyDescent="0.25">
      <c r="BS344" s="3"/>
      <c r="BT344" s="3"/>
      <c r="BW344" s="5"/>
      <c r="BX344" s="5"/>
      <c r="DZ344" s="3"/>
      <c r="EA344" s="3"/>
      <c r="EC344" s="5"/>
      <c r="ED344" s="5"/>
      <c r="IX344" s="3"/>
      <c r="IZ344" s="5"/>
      <c r="JF344" s="3"/>
      <c r="JG344" s="3"/>
      <c r="JL344" s="5"/>
      <c r="JM344" s="5"/>
      <c r="KS344" s="3"/>
      <c r="KT344" s="3"/>
      <c r="KU344" s="5"/>
      <c r="KV344" s="5"/>
    </row>
    <row r="345" spans="71:308" x14ac:dyDescent="0.25">
      <c r="BS345" s="3"/>
      <c r="BT345" s="3"/>
      <c r="BW345" s="5"/>
      <c r="BX345" s="5"/>
      <c r="DZ345" s="3"/>
      <c r="EA345" s="3"/>
      <c r="EC345" s="5"/>
      <c r="ED345" s="5"/>
      <c r="IX345" s="3"/>
      <c r="IZ345" s="5"/>
      <c r="JF345" s="3"/>
      <c r="JG345" s="3"/>
      <c r="JL345" s="5"/>
      <c r="JM345" s="5"/>
      <c r="KS345" s="3"/>
      <c r="KT345" s="3"/>
      <c r="KU345" s="5"/>
      <c r="KV345" s="5"/>
    </row>
    <row r="346" spans="71:308" x14ac:dyDescent="0.25">
      <c r="BS346" s="3"/>
      <c r="BT346" s="3"/>
      <c r="BW346" s="5"/>
      <c r="BX346" s="5"/>
      <c r="DZ346" s="3"/>
      <c r="EA346" s="3"/>
      <c r="EC346" s="5"/>
      <c r="ED346" s="5"/>
      <c r="IX346" s="3"/>
      <c r="IZ346" s="5"/>
      <c r="JF346" s="3"/>
      <c r="JG346" s="3"/>
      <c r="JL346" s="5"/>
      <c r="JM346" s="5"/>
      <c r="KS346" s="3"/>
      <c r="KT346" s="3"/>
      <c r="KU346" s="5"/>
      <c r="KV346" s="5"/>
    </row>
    <row r="347" spans="71:308" x14ac:dyDescent="0.25">
      <c r="BS347" s="3"/>
      <c r="BT347" s="3"/>
      <c r="BW347" s="5"/>
      <c r="BX347" s="5"/>
      <c r="DZ347" s="3"/>
      <c r="EA347" s="3"/>
      <c r="EC347" s="5"/>
      <c r="ED347" s="5"/>
      <c r="IX347" s="3"/>
      <c r="IZ347" s="5"/>
      <c r="JF347" s="3"/>
      <c r="JG347" s="3"/>
      <c r="JL347" s="5"/>
      <c r="JM347" s="5"/>
      <c r="KS347" s="3"/>
      <c r="KT347" s="3"/>
      <c r="KU347" s="5"/>
      <c r="KV347" s="5"/>
    </row>
    <row r="348" spans="71:308" x14ac:dyDescent="0.25">
      <c r="BS348" s="3"/>
      <c r="BT348" s="3"/>
      <c r="BW348" s="5"/>
      <c r="BX348" s="5"/>
      <c r="DZ348" s="3"/>
      <c r="EA348" s="3"/>
      <c r="EC348" s="5"/>
      <c r="ED348" s="5"/>
      <c r="IX348" s="3"/>
      <c r="IZ348" s="5"/>
      <c r="JF348" s="3"/>
      <c r="JG348" s="3"/>
      <c r="JL348" s="5"/>
      <c r="JM348" s="5"/>
      <c r="KS348" s="3"/>
      <c r="KT348" s="3"/>
      <c r="KU348" s="5"/>
      <c r="KV348" s="5"/>
    </row>
    <row r="349" spans="71:308" x14ac:dyDescent="0.25">
      <c r="BS349" s="3"/>
      <c r="BT349" s="3"/>
      <c r="BW349" s="5"/>
      <c r="BX349" s="5"/>
      <c r="DZ349" s="3"/>
      <c r="EA349" s="3"/>
      <c r="EC349" s="5"/>
      <c r="ED349" s="5"/>
      <c r="IX349" s="3"/>
      <c r="IZ349" s="5"/>
      <c r="JF349" s="3"/>
      <c r="JG349" s="3"/>
      <c r="JL349" s="5"/>
      <c r="JM349" s="5"/>
      <c r="KS349" s="3"/>
      <c r="KT349" s="3"/>
      <c r="KU349" s="5"/>
      <c r="KV349" s="5"/>
    </row>
    <row r="350" spans="71:308" x14ac:dyDescent="0.25">
      <c r="BS350" s="3"/>
      <c r="BT350" s="3"/>
      <c r="BW350" s="5"/>
      <c r="BX350" s="5"/>
      <c r="DZ350" s="3"/>
      <c r="EA350" s="3"/>
      <c r="EC350" s="5"/>
      <c r="ED350" s="5"/>
      <c r="IX350" s="3"/>
      <c r="IZ350" s="5"/>
      <c r="JF350" s="3"/>
      <c r="JG350" s="3"/>
      <c r="JL350" s="5"/>
      <c r="JM350" s="5"/>
      <c r="KS350" s="3"/>
      <c r="KT350" s="3"/>
      <c r="KU350" s="5"/>
      <c r="KV350" s="5"/>
    </row>
    <row r="351" spans="71:308" x14ac:dyDescent="0.25">
      <c r="BS351" s="3"/>
      <c r="BT351" s="3"/>
      <c r="BW351" s="5"/>
      <c r="BX351" s="5"/>
      <c r="DZ351" s="3"/>
      <c r="EA351" s="3"/>
      <c r="EC351" s="5"/>
      <c r="ED351" s="5"/>
      <c r="IX351" s="3"/>
      <c r="IZ351" s="5"/>
      <c r="JF351" s="3"/>
      <c r="JG351" s="3"/>
      <c r="JL351" s="5"/>
      <c r="JM351" s="5"/>
      <c r="KS351" s="3"/>
      <c r="KT351" s="3"/>
      <c r="KU351" s="5"/>
      <c r="KV351" s="5"/>
    </row>
    <row r="352" spans="71:308" x14ac:dyDescent="0.25">
      <c r="BS352" s="3"/>
      <c r="BT352" s="3"/>
      <c r="BW352" s="5"/>
      <c r="BX352" s="5"/>
      <c r="DZ352" s="3"/>
      <c r="EA352" s="3"/>
      <c r="EC352" s="5"/>
      <c r="ED352" s="5"/>
      <c r="IX352" s="3"/>
      <c r="IZ352" s="5"/>
      <c r="JF352" s="3"/>
      <c r="JG352" s="3"/>
      <c r="JL352" s="5"/>
      <c r="JM352" s="5"/>
      <c r="KS352" s="3"/>
      <c r="KT352" s="3"/>
      <c r="KU352" s="5"/>
      <c r="KV352" s="5"/>
    </row>
    <row r="353" spans="71:308" x14ac:dyDescent="0.25">
      <c r="BS353" s="3"/>
      <c r="BT353" s="3"/>
      <c r="BW353" s="5"/>
      <c r="BX353" s="5"/>
      <c r="DZ353" s="3"/>
      <c r="EA353" s="3"/>
      <c r="EC353" s="5"/>
      <c r="ED353" s="5"/>
      <c r="IX353" s="3"/>
      <c r="IZ353" s="5"/>
      <c r="JF353" s="3"/>
      <c r="JG353" s="3"/>
      <c r="JL353" s="5"/>
      <c r="JM353" s="5"/>
      <c r="KS353" s="3"/>
      <c r="KT353" s="3"/>
      <c r="KU353" s="5"/>
      <c r="KV353" s="5"/>
    </row>
    <row r="354" spans="71:308" x14ac:dyDescent="0.25">
      <c r="BS354" s="3"/>
      <c r="BT354" s="3"/>
      <c r="BW354" s="5"/>
      <c r="BX354" s="5"/>
      <c r="DZ354" s="3"/>
      <c r="EA354" s="3"/>
      <c r="EC354" s="5"/>
      <c r="ED354" s="5"/>
      <c r="IX354" s="3"/>
      <c r="IZ354" s="5"/>
      <c r="JF354" s="3"/>
      <c r="JG354" s="3"/>
      <c r="JL354" s="5"/>
      <c r="JM354" s="5"/>
      <c r="KS354" s="3"/>
      <c r="KT354" s="3"/>
      <c r="KU354" s="5"/>
      <c r="KV354" s="5"/>
    </row>
    <row r="355" spans="71:308" x14ac:dyDescent="0.25">
      <c r="BS355" s="3"/>
      <c r="BT355" s="3"/>
      <c r="BW355" s="5"/>
      <c r="BX355" s="5"/>
      <c r="DZ355" s="3"/>
      <c r="EA355" s="3"/>
      <c r="EC355" s="5"/>
      <c r="ED355" s="5"/>
      <c r="IX355" s="3"/>
      <c r="IZ355" s="5"/>
      <c r="JF355" s="3"/>
      <c r="JG355" s="3"/>
      <c r="JL355" s="5"/>
      <c r="JM355" s="5"/>
      <c r="KS355" s="3"/>
      <c r="KT355" s="3"/>
      <c r="KU355" s="5"/>
      <c r="KV355" s="5"/>
    </row>
    <row r="356" spans="71:308" x14ac:dyDescent="0.25">
      <c r="BS356" s="3"/>
      <c r="BT356" s="3"/>
      <c r="BW356" s="5"/>
      <c r="BX356" s="5"/>
      <c r="DZ356" s="3"/>
      <c r="EA356" s="3"/>
      <c r="EC356" s="5"/>
      <c r="ED356" s="5"/>
      <c r="IX356" s="3"/>
      <c r="IZ356" s="5"/>
      <c r="JF356" s="3"/>
      <c r="JG356" s="3"/>
      <c r="JL356" s="5"/>
      <c r="JM356" s="5"/>
      <c r="KS356" s="3"/>
      <c r="KT356" s="3"/>
      <c r="KU356" s="5"/>
      <c r="KV356" s="5"/>
    </row>
    <row r="357" spans="71:308" x14ac:dyDescent="0.25">
      <c r="BS357" s="3"/>
      <c r="BT357" s="3"/>
      <c r="BW357" s="5"/>
      <c r="BX357" s="5"/>
      <c r="DZ357" s="3"/>
      <c r="EA357" s="3"/>
      <c r="EC357" s="5"/>
      <c r="ED357" s="5"/>
      <c r="IX357" s="3"/>
      <c r="IZ357" s="5"/>
      <c r="JF357" s="3"/>
      <c r="JG357" s="3"/>
      <c r="JL357" s="5"/>
      <c r="JM357" s="5"/>
      <c r="KS357" s="3"/>
      <c r="KT357" s="3"/>
      <c r="KU357" s="5"/>
      <c r="KV357" s="5"/>
    </row>
    <row r="358" spans="71:308" x14ac:dyDescent="0.25">
      <c r="BS358" s="3"/>
      <c r="BT358" s="3"/>
      <c r="BW358" s="5"/>
      <c r="BX358" s="5"/>
      <c r="DZ358" s="3"/>
      <c r="EA358" s="3"/>
      <c r="EC358" s="5"/>
      <c r="ED358" s="5"/>
      <c r="IX358" s="3"/>
      <c r="IZ358" s="5"/>
      <c r="JF358" s="3"/>
      <c r="JG358" s="3"/>
      <c r="JL358" s="5"/>
      <c r="JM358" s="5"/>
      <c r="KS358" s="3"/>
      <c r="KT358" s="3"/>
      <c r="KU358" s="5"/>
      <c r="KV358" s="5"/>
    </row>
    <row r="359" spans="71:308" x14ac:dyDescent="0.25">
      <c r="BS359" s="3"/>
      <c r="BT359" s="3"/>
      <c r="BW359" s="5"/>
      <c r="BX359" s="5"/>
      <c r="DZ359" s="3"/>
      <c r="EA359" s="3"/>
      <c r="EC359" s="5"/>
      <c r="ED359" s="5"/>
      <c r="IX359" s="3"/>
      <c r="IZ359" s="5"/>
      <c r="JF359" s="3"/>
      <c r="JG359" s="3"/>
      <c r="JL359" s="5"/>
      <c r="JM359" s="5"/>
      <c r="KS359" s="3"/>
      <c r="KT359" s="3"/>
      <c r="KU359" s="5"/>
      <c r="KV359" s="5"/>
    </row>
    <row r="360" spans="71:308" x14ac:dyDescent="0.25">
      <c r="BS360" s="3"/>
      <c r="BT360" s="3"/>
      <c r="BW360" s="5"/>
      <c r="BX360" s="5"/>
      <c r="DZ360" s="3"/>
      <c r="EA360" s="3"/>
      <c r="EC360" s="5"/>
      <c r="ED360" s="5"/>
      <c r="IX360" s="3"/>
      <c r="IZ360" s="5"/>
      <c r="JF360" s="3"/>
      <c r="JG360" s="3"/>
      <c r="JL360" s="5"/>
      <c r="JM360" s="5"/>
      <c r="KS360" s="3"/>
      <c r="KT360" s="3"/>
      <c r="KU360" s="5"/>
      <c r="KV360" s="5"/>
    </row>
    <row r="361" spans="71:308" x14ac:dyDescent="0.25">
      <c r="BS361" s="3"/>
      <c r="BT361" s="3"/>
      <c r="BW361" s="5"/>
      <c r="BX361" s="5"/>
      <c r="DZ361" s="3"/>
      <c r="EA361" s="3"/>
      <c r="EC361" s="5"/>
      <c r="ED361" s="5"/>
      <c r="IX361" s="3"/>
      <c r="IZ361" s="5"/>
      <c r="JF361" s="3"/>
      <c r="JG361" s="3"/>
      <c r="JL361" s="5"/>
      <c r="JM361" s="5"/>
      <c r="KS361" s="3"/>
      <c r="KT361" s="3"/>
      <c r="KU361" s="5"/>
      <c r="KV361" s="5"/>
    </row>
    <row r="362" spans="71:308" x14ac:dyDescent="0.25">
      <c r="BS362" s="3"/>
      <c r="BT362" s="3"/>
      <c r="BW362" s="5"/>
      <c r="BX362" s="5"/>
      <c r="DZ362" s="3"/>
      <c r="EA362" s="3"/>
      <c r="EC362" s="5"/>
      <c r="ED362" s="5"/>
      <c r="IX362" s="3"/>
      <c r="IZ362" s="5"/>
      <c r="JF362" s="3"/>
      <c r="JG362" s="3"/>
      <c r="JL362" s="5"/>
      <c r="JM362" s="5"/>
      <c r="KS362" s="3"/>
      <c r="KT362" s="3"/>
      <c r="KU362" s="5"/>
      <c r="KV362" s="5"/>
    </row>
    <row r="363" spans="71:308" x14ac:dyDescent="0.25">
      <c r="BS363" s="3"/>
      <c r="BT363" s="3"/>
      <c r="BW363" s="5"/>
      <c r="BX363" s="5"/>
      <c r="DZ363" s="3"/>
      <c r="EA363" s="3"/>
      <c r="EC363" s="5"/>
      <c r="ED363" s="5"/>
      <c r="IX363" s="3"/>
      <c r="IZ363" s="5"/>
      <c r="JF363" s="3"/>
      <c r="JG363" s="3"/>
      <c r="JL363" s="5"/>
      <c r="JM363" s="5"/>
      <c r="KS363" s="3"/>
      <c r="KT363" s="3"/>
      <c r="KU363" s="5"/>
      <c r="KV363" s="5"/>
    </row>
    <row r="364" spans="71:308" x14ac:dyDescent="0.25">
      <c r="BS364" s="3"/>
      <c r="BT364" s="3"/>
      <c r="BW364" s="5"/>
      <c r="BX364" s="5"/>
      <c r="DZ364" s="3"/>
      <c r="EA364" s="3"/>
      <c r="EC364" s="5"/>
      <c r="ED364" s="5"/>
      <c r="IX364" s="3"/>
      <c r="IZ364" s="5"/>
      <c r="JF364" s="3"/>
      <c r="JG364" s="3"/>
      <c r="JL364" s="5"/>
      <c r="JM364" s="5"/>
      <c r="KS364" s="3"/>
      <c r="KT364" s="3"/>
      <c r="KU364" s="5"/>
      <c r="KV364" s="5"/>
    </row>
    <row r="365" spans="71:308" x14ac:dyDescent="0.25">
      <c r="BS365" s="3"/>
      <c r="BT365" s="3"/>
      <c r="BW365" s="5"/>
      <c r="BX365" s="5"/>
      <c r="DZ365" s="3"/>
      <c r="EA365" s="3"/>
      <c r="EC365" s="5"/>
      <c r="ED365" s="5"/>
      <c r="IX365" s="3"/>
      <c r="IZ365" s="5"/>
      <c r="JF365" s="3"/>
      <c r="JG365" s="3"/>
      <c r="JL365" s="5"/>
      <c r="JM365" s="5"/>
      <c r="KS365" s="3"/>
      <c r="KT365" s="3"/>
      <c r="KU365" s="5"/>
      <c r="KV365" s="5"/>
    </row>
    <row r="366" spans="71:308" x14ac:dyDescent="0.25">
      <c r="BS366" s="3"/>
      <c r="BT366" s="3"/>
      <c r="BW366" s="5"/>
      <c r="BX366" s="5"/>
      <c r="DZ366" s="3"/>
      <c r="EA366" s="3"/>
      <c r="EC366" s="5"/>
      <c r="ED366" s="5"/>
      <c r="IX366" s="3"/>
      <c r="IZ366" s="5"/>
      <c r="JF366" s="3"/>
      <c r="JG366" s="3"/>
      <c r="JL366" s="5"/>
      <c r="JM366" s="5"/>
      <c r="KS366" s="3"/>
      <c r="KT366" s="3"/>
      <c r="KU366" s="5"/>
      <c r="KV366" s="5"/>
    </row>
    <row r="367" spans="71:308" x14ac:dyDescent="0.25">
      <c r="BS367" s="3"/>
      <c r="BT367" s="3"/>
      <c r="BW367" s="5"/>
      <c r="BX367" s="5"/>
      <c r="DZ367" s="3"/>
      <c r="EA367" s="3"/>
      <c r="EC367" s="5"/>
      <c r="ED367" s="5"/>
      <c r="IX367" s="3"/>
      <c r="IZ367" s="5"/>
      <c r="JF367" s="3"/>
      <c r="JG367" s="3"/>
      <c r="JL367" s="5"/>
      <c r="JM367" s="5"/>
      <c r="KS367" s="3"/>
      <c r="KT367" s="3"/>
      <c r="KU367" s="5"/>
      <c r="KV367" s="5"/>
    </row>
    <row r="368" spans="71:308" x14ac:dyDescent="0.25">
      <c r="BS368" s="3"/>
      <c r="BT368" s="3"/>
      <c r="BW368" s="5"/>
      <c r="BX368" s="5"/>
      <c r="DZ368" s="3"/>
      <c r="EA368" s="3"/>
      <c r="EC368" s="5"/>
      <c r="ED368" s="5"/>
      <c r="IX368" s="3"/>
      <c r="IZ368" s="5"/>
      <c r="JF368" s="3"/>
      <c r="JG368" s="3"/>
      <c r="JL368" s="5"/>
      <c r="JM368" s="5"/>
      <c r="KS368" s="3"/>
      <c r="KT368" s="3"/>
      <c r="KU368" s="5"/>
      <c r="KV368" s="5"/>
    </row>
    <row r="369" spans="71:308" x14ac:dyDescent="0.25">
      <c r="BS369" s="3"/>
      <c r="BT369" s="3"/>
      <c r="BW369" s="5"/>
      <c r="BX369" s="5"/>
      <c r="DZ369" s="3"/>
      <c r="EA369" s="3"/>
      <c r="EC369" s="5"/>
      <c r="ED369" s="5"/>
      <c r="IX369" s="3"/>
      <c r="IZ369" s="5"/>
      <c r="JF369" s="3"/>
      <c r="JG369" s="3"/>
      <c r="JL369" s="5"/>
      <c r="JM369" s="5"/>
      <c r="KS369" s="3"/>
      <c r="KT369" s="3"/>
      <c r="KU369" s="5"/>
      <c r="KV369" s="5"/>
    </row>
    <row r="370" spans="71:308" x14ac:dyDescent="0.25">
      <c r="BS370" s="3"/>
      <c r="BT370" s="3"/>
      <c r="BW370" s="5"/>
      <c r="BX370" s="5"/>
      <c r="DZ370" s="3"/>
      <c r="EA370" s="3"/>
      <c r="EC370" s="5"/>
      <c r="ED370" s="5"/>
      <c r="IX370" s="3"/>
      <c r="IZ370" s="5"/>
      <c r="JF370" s="3"/>
      <c r="JG370" s="3"/>
      <c r="JL370" s="5"/>
      <c r="JM370" s="5"/>
      <c r="KS370" s="3"/>
      <c r="KT370" s="3"/>
      <c r="KU370" s="5"/>
      <c r="KV370" s="5"/>
    </row>
    <row r="371" spans="71:308" x14ac:dyDescent="0.25">
      <c r="BS371" s="3"/>
      <c r="BT371" s="3"/>
      <c r="BW371" s="5"/>
      <c r="BX371" s="5"/>
      <c r="DZ371" s="3"/>
      <c r="EA371" s="3"/>
      <c r="EC371" s="5"/>
      <c r="ED371" s="5"/>
      <c r="IX371" s="3"/>
      <c r="IZ371" s="5"/>
      <c r="JF371" s="3"/>
      <c r="JG371" s="3"/>
      <c r="JL371" s="5"/>
      <c r="JM371" s="5"/>
      <c r="KS371" s="3"/>
      <c r="KT371" s="3"/>
      <c r="KU371" s="5"/>
      <c r="KV371" s="5"/>
    </row>
    <row r="372" spans="71:308" x14ac:dyDescent="0.25">
      <c r="BS372" s="3"/>
      <c r="BT372" s="3"/>
      <c r="BW372" s="5"/>
      <c r="BX372" s="5"/>
      <c r="DZ372" s="3"/>
      <c r="EA372" s="3"/>
      <c r="EC372" s="5"/>
      <c r="ED372" s="5"/>
      <c r="IX372" s="3"/>
      <c r="IZ372" s="5"/>
      <c r="JF372" s="3"/>
      <c r="JG372" s="3"/>
      <c r="JL372" s="5"/>
      <c r="JM372" s="5"/>
      <c r="KS372" s="3"/>
      <c r="KT372" s="3"/>
      <c r="KU372" s="5"/>
      <c r="KV372" s="5"/>
    </row>
    <row r="373" spans="71:308" x14ac:dyDescent="0.25">
      <c r="BS373" s="3"/>
      <c r="BT373" s="3"/>
      <c r="BW373" s="5"/>
      <c r="BX373" s="5"/>
      <c r="DZ373" s="3"/>
      <c r="EA373" s="3"/>
      <c r="EC373" s="5"/>
      <c r="ED373" s="5"/>
      <c r="IX373" s="3"/>
      <c r="IZ373" s="5"/>
      <c r="JF373" s="3"/>
      <c r="JG373" s="3"/>
      <c r="JL373" s="5"/>
      <c r="JM373" s="5"/>
      <c r="KS373" s="3"/>
      <c r="KT373" s="3"/>
      <c r="KU373" s="5"/>
      <c r="KV373" s="5"/>
    </row>
    <row r="374" spans="71:308" x14ac:dyDescent="0.25">
      <c r="BS374" s="3"/>
      <c r="BT374" s="3"/>
      <c r="BW374" s="5"/>
      <c r="BX374" s="5"/>
      <c r="DZ374" s="3"/>
      <c r="EA374" s="3"/>
      <c r="EC374" s="5"/>
      <c r="ED374" s="5"/>
      <c r="IX374" s="3"/>
      <c r="IZ374" s="5"/>
      <c r="JF374" s="3"/>
      <c r="JG374" s="3"/>
      <c r="JL374" s="5"/>
      <c r="JM374" s="5"/>
      <c r="KS374" s="3"/>
      <c r="KT374" s="3"/>
      <c r="KU374" s="5"/>
      <c r="KV374" s="5"/>
    </row>
    <row r="375" spans="71:308" x14ac:dyDescent="0.25">
      <c r="BS375" s="3"/>
      <c r="BT375" s="3"/>
      <c r="BW375" s="5"/>
      <c r="BX375" s="5"/>
      <c r="DZ375" s="3"/>
      <c r="EA375" s="3"/>
      <c r="EC375" s="5"/>
      <c r="ED375" s="5"/>
      <c r="IX375" s="3"/>
      <c r="IZ375" s="5"/>
      <c r="JF375" s="3"/>
      <c r="JG375" s="3"/>
      <c r="JL375" s="5"/>
      <c r="JM375" s="5"/>
      <c r="KS375" s="3"/>
      <c r="KT375" s="3"/>
      <c r="KU375" s="5"/>
      <c r="KV375" s="5"/>
    </row>
    <row r="376" spans="71:308" x14ac:dyDescent="0.25">
      <c r="BS376" s="3"/>
      <c r="BT376" s="3"/>
      <c r="BW376" s="5"/>
      <c r="BX376" s="5"/>
      <c r="DZ376" s="3"/>
      <c r="EA376" s="3"/>
      <c r="EC376" s="5"/>
      <c r="ED376" s="5"/>
      <c r="IX376" s="3"/>
      <c r="IZ376" s="5"/>
      <c r="JF376" s="3"/>
      <c r="JG376" s="3"/>
      <c r="JL376" s="5"/>
      <c r="JM376" s="5"/>
      <c r="KS376" s="3"/>
      <c r="KT376" s="3"/>
      <c r="KU376" s="5"/>
      <c r="KV376" s="5"/>
    </row>
    <row r="377" spans="71:308" x14ac:dyDescent="0.25">
      <c r="BS377" s="3"/>
      <c r="BT377" s="3"/>
      <c r="BW377" s="5"/>
      <c r="BX377" s="5"/>
      <c r="DZ377" s="3"/>
      <c r="EA377" s="3"/>
      <c r="EC377" s="5"/>
      <c r="ED377" s="5"/>
      <c r="IX377" s="3"/>
      <c r="IZ377" s="5"/>
      <c r="JF377" s="3"/>
      <c r="JG377" s="3"/>
      <c r="JL377" s="5"/>
      <c r="JM377" s="5"/>
      <c r="KS377" s="3"/>
      <c r="KT377" s="3"/>
      <c r="KU377" s="5"/>
      <c r="KV377" s="5"/>
    </row>
    <row r="378" spans="71:308" x14ac:dyDescent="0.25">
      <c r="BS378" s="3"/>
      <c r="BT378" s="3"/>
      <c r="BW378" s="5"/>
      <c r="BX378" s="5"/>
      <c r="DZ378" s="3"/>
      <c r="EA378" s="3"/>
      <c r="EC378" s="5"/>
      <c r="ED378" s="5"/>
      <c r="IX378" s="3"/>
      <c r="IZ378" s="5"/>
      <c r="JF378" s="3"/>
      <c r="JG378" s="3"/>
      <c r="JL378" s="5"/>
      <c r="JM378" s="5"/>
      <c r="KS378" s="3"/>
      <c r="KT378" s="3"/>
      <c r="KU378" s="5"/>
      <c r="KV378" s="5"/>
    </row>
    <row r="379" spans="71:308" x14ac:dyDescent="0.25">
      <c r="BS379" s="3"/>
      <c r="BT379" s="3"/>
      <c r="BW379" s="5"/>
      <c r="BX379" s="5"/>
      <c r="DZ379" s="3"/>
      <c r="EA379" s="3"/>
      <c r="EC379" s="5"/>
      <c r="ED379" s="5"/>
      <c r="IX379" s="3"/>
      <c r="IZ379" s="5"/>
      <c r="JF379" s="3"/>
      <c r="JG379" s="3"/>
      <c r="JL379" s="5"/>
      <c r="JM379" s="5"/>
      <c r="KS379" s="3"/>
      <c r="KT379" s="3"/>
      <c r="KU379" s="5"/>
      <c r="KV379" s="5"/>
    </row>
    <row r="380" spans="71:308" x14ac:dyDescent="0.25">
      <c r="BS380" s="3"/>
      <c r="BT380" s="3"/>
      <c r="BW380" s="5"/>
      <c r="BX380" s="5"/>
      <c r="DZ380" s="3"/>
      <c r="EA380" s="3"/>
      <c r="EC380" s="5"/>
      <c r="ED380" s="5"/>
      <c r="IX380" s="3"/>
      <c r="IZ380" s="5"/>
      <c r="JF380" s="3"/>
      <c r="JG380" s="3"/>
      <c r="JL380" s="5"/>
      <c r="JM380" s="5"/>
      <c r="KS380" s="3"/>
      <c r="KT380" s="3"/>
      <c r="KU380" s="5"/>
      <c r="KV380" s="5"/>
    </row>
    <row r="381" spans="71:308" x14ac:dyDescent="0.25">
      <c r="BS381" s="3"/>
      <c r="BT381" s="3"/>
      <c r="BW381" s="5"/>
      <c r="BX381" s="5"/>
      <c r="DZ381" s="3"/>
      <c r="EA381" s="3"/>
      <c r="EC381" s="5"/>
      <c r="ED381" s="5"/>
      <c r="IX381" s="3"/>
      <c r="IZ381" s="5"/>
      <c r="JF381" s="3"/>
      <c r="JG381" s="3"/>
      <c r="JL381" s="5"/>
      <c r="JM381" s="5"/>
      <c r="KS381" s="3"/>
      <c r="KT381" s="3"/>
      <c r="KU381" s="5"/>
      <c r="KV381" s="5"/>
    </row>
    <row r="382" spans="71:308" x14ac:dyDescent="0.25">
      <c r="BS382" s="3"/>
      <c r="BT382" s="3"/>
      <c r="BW382" s="5"/>
      <c r="BX382" s="5"/>
      <c r="DZ382" s="3"/>
      <c r="EA382" s="3"/>
      <c r="EC382" s="5"/>
      <c r="ED382" s="5"/>
      <c r="IX382" s="3"/>
      <c r="IZ382" s="5"/>
      <c r="JF382" s="3"/>
      <c r="JG382" s="3"/>
      <c r="JL382" s="5"/>
      <c r="JM382" s="5"/>
      <c r="KS382" s="3"/>
      <c r="KT382" s="3"/>
      <c r="KU382" s="5"/>
      <c r="KV382" s="5"/>
    </row>
    <row r="383" spans="71:308" x14ac:dyDescent="0.25">
      <c r="BS383" s="3"/>
      <c r="BT383" s="3"/>
      <c r="BW383" s="5"/>
      <c r="BX383" s="5"/>
      <c r="DZ383" s="3"/>
      <c r="EA383" s="3"/>
      <c r="EC383" s="5"/>
      <c r="ED383" s="5"/>
      <c r="IX383" s="3"/>
      <c r="IZ383" s="5"/>
      <c r="JF383" s="3"/>
      <c r="JG383" s="3"/>
      <c r="JL383" s="5"/>
      <c r="JM383" s="5"/>
      <c r="KS383" s="3"/>
      <c r="KT383" s="3"/>
      <c r="KU383" s="5"/>
      <c r="KV383" s="5"/>
    </row>
    <row r="384" spans="71:308" x14ac:dyDescent="0.25">
      <c r="BS384" s="3"/>
      <c r="BT384" s="3"/>
      <c r="BW384" s="5"/>
      <c r="BX384" s="5"/>
      <c r="DZ384" s="3"/>
      <c r="EA384" s="3"/>
      <c r="EC384" s="5"/>
      <c r="ED384" s="5"/>
      <c r="IX384" s="3"/>
      <c r="IZ384" s="5"/>
      <c r="JF384" s="3"/>
      <c r="JG384" s="3"/>
      <c r="JL384" s="5"/>
      <c r="JM384" s="5"/>
      <c r="KS384" s="3"/>
      <c r="KT384" s="3"/>
      <c r="KU384" s="5"/>
      <c r="KV384" s="5"/>
    </row>
    <row r="385" spans="71:308" x14ac:dyDescent="0.25">
      <c r="BS385" s="3"/>
      <c r="BT385" s="3"/>
      <c r="BW385" s="5"/>
      <c r="BX385" s="5"/>
      <c r="DZ385" s="3"/>
      <c r="EA385" s="3"/>
      <c r="EC385" s="5"/>
      <c r="ED385" s="5"/>
      <c r="IX385" s="3"/>
      <c r="IZ385" s="5"/>
      <c r="JF385" s="3"/>
      <c r="JG385" s="3"/>
      <c r="JL385" s="5"/>
      <c r="JM385" s="5"/>
      <c r="KS385" s="3"/>
      <c r="KT385" s="3"/>
      <c r="KU385" s="5"/>
      <c r="KV385" s="5"/>
    </row>
    <row r="386" spans="71:308" x14ac:dyDescent="0.25">
      <c r="BS386" s="3"/>
      <c r="BT386" s="3"/>
      <c r="BW386" s="5"/>
      <c r="BX386" s="5"/>
      <c r="DZ386" s="3"/>
      <c r="EA386" s="3"/>
      <c r="EC386" s="5"/>
      <c r="ED386" s="5"/>
      <c r="IX386" s="3"/>
      <c r="IZ386" s="5"/>
      <c r="JF386" s="3"/>
      <c r="JG386" s="3"/>
      <c r="JL386" s="5"/>
      <c r="JM386" s="5"/>
      <c r="KS386" s="3"/>
      <c r="KT386" s="3"/>
      <c r="KU386" s="5"/>
      <c r="KV386" s="5"/>
    </row>
    <row r="387" spans="71:308" x14ac:dyDescent="0.25">
      <c r="BS387" s="3"/>
      <c r="BT387" s="3"/>
      <c r="BW387" s="5"/>
      <c r="BX387" s="5"/>
      <c r="DZ387" s="3"/>
      <c r="EA387" s="3"/>
      <c r="EC387" s="5"/>
      <c r="ED387" s="5"/>
      <c r="IX387" s="3"/>
      <c r="IZ387" s="5"/>
      <c r="JF387" s="3"/>
      <c r="JG387" s="3"/>
      <c r="JL387" s="5"/>
      <c r="JM387" s="5"/>
      <c r="KS387" s="3"/>
      <c r="KT387" s="3"/>
      <c r="KU387" s="5"/>
      <c r="KV387" s="5"/>
    </row>
    <row r="388" spans="71:308" x14ac:dyDescent="0.25">
      <c r="BS388" s="3"/>
      <c r="BT388" s="3"/>
      <c r="BW388" s="5"/>
      <c r="BX388" s="5"/>
      <c r="DZ388" s="3"/>
      <c r="EA388" s="3"/>
      <c r="EC388" s="5"/>
      <c r="ED388" s="5"/>
      <c r="IX388" s="3"/>
      <c r="IZ388" s="5"/>
      <c r="JF388" s="3"/>
      <c r="JG388" s="3"/>
      <c r="JL388" s="5"/>
      <c r="JM388" s="5"/>
      <c r="KS388" s="3"/>
      <c r="KT388" s="3"/>
      <c r="KU388" s="5"/>
      <c r="KV388" s="5"/>
    </row>
    <row r="389" spans="71:308" x14ac:dyDescent="0.25">
      <c r="BS389" s="3"/>
      <c r="BT389" s="3"/>
      <c r="BW389" s="5"/>
      <c r="BX389" s="5"/>
      <c r="DZ389" s="3"/>
      <c r="EA389" s="3"/>
      <c r="EC389" s="5"/>
      <c r="ED389" s="5"/>
      <c r="IX389" s="3"/>
      <c r="IZ389" s="5"/>
      <c r="JF389" s="3"/>
      <c r="JG389" s="3"/>
      <c r="JL389" s="5"/>
      <c r="JM389" s="5"/>
      <c r="KS389" s="3"/>
      <c r="KT389" s="3"/>
      <c r="KU389" s="5"/>
      <c r="KV389" s="5"/>
    </row>
    <row r="390" spans="71:308" x14ac:dyDescent="0.25">
      <c r="BS390" s="3"/>
      <c r="BT390" s="3"/>
      <c r="BW390" s="5"/>
      <c r="BX390" s="5"/>
      <c r="DZ390" s="3"/>
      <c r="EA390" s="3"/>
      <c r="EC390" s="5"/>
      <c r="ED390" s="5"/>
      <c r="IX390" s="3"/>
      <c r="IZ390" s="5"/>
      <c r="JF390" s="3"/>
      <c r="JG390" s="3"/>
      <c r="JL390" s="5"/>
      <c r="JM390" s="5"/>
      <c r="KS390" s="3"/>
      <c r="KT390" s="3"/>
      <c r="KU390" s="5"/>
      <c r="KV390" s="5"/>
    </row>
    <row r="391" spans="71:308" x14ac:dyDescent="0.25">
      <c r="BS391" s="3"/>
      <c r="BT391" s="3"/>
      <c r="BW391" s="5"/>
      <c r="BX391" s="5"/>
      <c r="DZ391" s="3"/>
      <c r="EA391" s="3"/>
      <c r="EC391" s="5"/>
      <c r="ED391" s="5"/>
      <c r="IX391" s="3"/>
      <c r="IZ391" s="5"/>
      <c r="JF391" s="3"/>
      <c r="JG391" s="3"/>
      <c r="JL391" s="5"/>
      <c r="JM391" s="5"/>
      <c r="KS391" s="3"/>
      <c r="KT391" s="3"/>
      <c r="KU391" s="5"/>
      <c r="KV391" s="5"/>
    </row>
    <row r="392" spans="71:308" x14ac:dyDescent="0.25">
      <c r="BS392" s="3"/>
      <c r="BT392" s="3"/>
      <c r="BW392" s="5"/>
      <c r="BX392" s="5"/>
      <c r="DZ392" s="3"/>
      <c r="EA392" s="3"/>
      <c r="EC392" s="5"/>
      <c r="ED392" s="5"/>
      <c r="IX392" s="3"/>
      <c r="IZ392" s="5"/>
      <c r="JF392" s="3"/>
      <c r="JG392" s="3"/>
      <c r="JL392" s="5"/>
      <c r="JM392" s="5"/>
      <c r="KS392" s="3"/>
      <c r="KT392" s="3"/>
      <c r="KU392" s="5"/>
      <c r="KV392" s="5"/>
    </row>
    <row r="393" spans="71:308" x14ac:dyDescent="0.25">
      <c r="BS393" s="3"/>
      <c r="BT393" s="3"/>
      <c r="BW393" s="5"/>
      <c r="BX393" s="5"/>
      <c r="DZ393" s="3"/>
      <c r="EA393" s="3"/>
      <c r="EC393" s="5"/>
      <c r="ED393" s="5"/>
      <c r="IX393" s="3"/>
      <c r="IZ393" s="5"/>
      <c r="JF393" s="3"/>
      <c r="JG393" s="3"/>
      <c r="JL393" s="5"/>
      <c r="JM393" s="5"/>
      <c r="KS393" s="3"/>
      <c r="KT393" s="3"/>
      <c r="KU393" s="5"/>
      <c r="KV393" s="5"/>
    </row>
    <row r="394" spans="71:308" x14ac:dyDescent="0.25">
      <c r="BS394" s="3"/>
      <c r="BT394" s="3"/>
      <c r="BW394" s="5"/>
      <c r="BX394" s="5"/>
      <c r="DZ394" s="3"/>
      <c r="EA394" s="3"/>
      <c r="EC394" s="5"/>
      <c r="ED394" s="5"/>
      <c r="IX394" s="3"/>
      <c r="IZ394" s="5"/>
      <c r="JF394" s="3"/>
      <c r="JG394" s="3"/>
      <c r="JL394" s="5"/>
      <c r="JM394" s="5"/>
      <c r="KS394" s="3"/>
      <c r="KT394" s="3"/>
      <c r="KU394" s="5"/>
      <c r="KV394" s="5"/>
    </row>
    <row r="395" spans="71:308" x14ac:dyDescent="0.25">
      <c r="BS395" s="3"/>
      <c r="BT395" s="3"/>
      <c r="BW395" s="5"/>
      <c r="BX395" s="5"/>
      <c r="DZ395" s="3"/>
      <c r="EA395" s="3"/>
      <c r="EC395" s="5"/>
      <c r="ED395" s="5"/>
      <c r="IX395" s="3"/>
      <c r="IZ395" s="5"/>
      <c r="JF395" s="3"/>
      <c r="JG395" s="3"/>
      <c r="JL395" s="5"/>
      <c r="JM395" s="5"/>
      <c r="KS395" s="3"/>
      <c r="KT395" s="3"/>
      <c r="KU395" s="5"/>
      <c r="KV395" s="5"/>
    </row>
    <row r="396" spans="71:308" x14ac:dyDescent="0.25">
      <c r="BS396" s="3"/>
      <c r="BT396" s="3"/>
      <c r="BW396" s="5"/>
      <c r="BX396" s="5"/>
      <c r="DZ396" s="3"/>
      <c r="EA396" s="3"/>
      <c r="EC396" s="5"/>
      <c r="ED396" s="5"/>
      <c r="IX396" s="3"/>
      <c r="IZ396" s="5"/>
      <c r="JF396" s="3"/>
      <c r="JG396" s="3"/>
      <c r="JL396" s="5"/>
      <c r="JM396" s="5"/>
      <c r="KS396" s="3"/>
      <c r="KT396" s="3"/>
      <c r="KU396" s="5"/>
      <c r="KV396" s="5"/>
    </row>
    <row r="397" spans="71:308" x14ac:dyDescent="0.25">
      <c r="BS397" s="3"/>
      <c r="BT397" s="3"/>
      <c r="BW397" s="5"/>
      <c r="BX397" s="5"/>
      <c r="DZ397" s="3"/>
      <c r="EA397" s="3"/>
      <c r="EC397" s="5"/>
      <c r="ED397" s="5"/>
      <c r="IX397" s="3"/>
      <c r="IZ397" s="5"/>
      <c r="JF397" s="3"/>
      <c r="JG397" s="3"/>
      <c r="JL397" s="5"/>
      <c r="JM397" s="5"/>
      <c r="KS397" s="3"/>
      <c r="KT397" s="3"/>
      <c r="KU397" s="5"/>
      <c r="KV397" s="5"/>
    </row>
    <row r="398" spans="71:308" x14ac:dyDescent="0.25">
      <c r="BS398" s="3"/>
      <c r="BT398" s="3"/>
      <c r="BW398" s="5"/>
      <c r="BX398" s="5"/>
      <c r="DZ398" s="3"/>
      <c r="EA398" s="3"/>
      <c r="EC398" s="5"/>
      <c r="ED398" s="5"/>
      <c r="IX398" s="3"/>
      <c r="IZ398" s="5"/>
      <c r="JF398" s="3"/>
      <c r="JG398" s="3"/>
      <c r="JL398" s="5"/>
      <c r="JM398" s="5"/>
      <c r="KS398" s="3"/>
      <c r="KT398" s="3"/>
      <c r="KU398" s="5"/>
      <c r="KV398" s="5"/>
    </row>
    <row r="399" spans="71:308" x14ac:dyDescent="0.25">
      <c r="BS399" s="3"/>
      <c r="BT399" s="3"/>
      <c r="BW399" s="5"/>
      <c r="BX399" s="5"/>
      <c r="DZ399" s="3"/>
      <c r="EA399" s="3"/>
      <c r="EC399" s="5"/>
      <c r="ED399" s="5"/>
      <c r="IX399" s="3"/>
      <c r="IZ399" s="5"/>
      <c r="JF399" s="3"/>
      <c r="JG399" s="3"/>
      <c r="JL399" s="5"/>
      <c r="JM399" s="5"/>
      <c r="KS399" s="3"/>
      <c r="KT399" s="3"/>
      <c r="KU399" s="5"/>
      <c r="KV399" s="5"/>
    </row>
    <row r="400" spans="71:308" x14ac:dyDescent="0.25">
      <c r="BS400" s="3"/>
      <c r="BT400" s="3"/>
      <c r="BW400" s="5"/>
      <c r="BX400" s="5"/>
      <c r="DZ400" s="3"/>
      <c r="EA400" s="3"/>
      <c r="EC400" s="5"/>
      <c r="ED400" s="5"/>
      <c r="IX400" s="3"/>
      <c r="IZ400" s="5"/>
      <c r="JF400" s="3"/>
      <c r="JG400" s="3"/>
      <c r="JL400" s="5"/>
      <c r="JM400" s="5"/>
      <c r="KS400" s="3"/>
      <c r="KT400" s="3"/>
      <c r="KU400" s="5"/>
      <c r="KV400" s="5"/>
    </row>
    <row r="401" spans="71:308" x14ac:dyDescent="0.25">
      <c r="BS401" s="3"/>
      <c r="BT401" s="3"/>
      <c r="BW401" s="5"/>
      <c r="BX401" s="5"/>
      <c r="DZ401" s="3"/>
      <c r="EA401" s="3"/>
      <c r="EC401" s="5"/>
      <c r="ED401" s="5"/>
      <c r="IX401" s="3"/>
      <c r="IZ401" s="5"/>
      <c r="JF401" s="3"/>
      <c r="JG401" s="3"/>
      <c r="JL401" s="5"/>
      <c r="JM401" s="5"/>
      <c r="KS401" s="3"/>
      <c r="KT401" s="3"/>
      <c r="KU401" s="5"/>
      <c r="KV401" s="5"/>
    </row>
    <row r="402" spans="71:308" x14ac:dyDescent="0.25">
      <c r="BS402" s="3"/>
      <c r="BT402" s="3"/>
      <c r="BW402" s="5"/>
      <c r="BX402" s="5"/>
      <c r="DZ402" s="3"/>
      <c r="EA402" s="3"/>
      <c r="EC402" s="5"/>
      <c r="ED402" s="5"/>
      <c r="IX402" s="3"/>
      <c r="IZ402" s="5"/>
      <c r="JF402" s="3"/>
      <c r="JG402" s="3"/>
      <c r="JL402" s="5"/>
      <c r="JM402" s="5"/>
      <c r="KS402" s="3"/>
      <c r="KT402" s="3"/>
      <c r="KU402" s="5"/>
      <c r="KV402" s="5"/>
    </row>
    <row r="403" spans="71:308" x14ac:dyDescent="0.25">
      <c r="BS403" s="3"/>
      <c r="BT403" s="3"/>
      <c r="BW403" s="5"/>
      <c r="BX403" s="5"/>
      <c r="DZ403" s="3"/>
      <c r="EA403" s="3"/>
      <c r="EC403" s="5"/>
      <c r="ED403" s="5"/>
      <c r="IX403" s="3"/>
      <c r="IZ403" s="5"/>
      <c r="JF403" s="3"/>
      <c r="JG403" s="3"/>
      <c r="JL403" s="5"/>
      <c r="JM403" s="5"/>
      <c r="KS403" s="3"/>
      <c r="KT403" s="3"/>
      <c r="KU403" s="5"/>
      <c r="KV403" s="5"/>
    </row>
    <row r="404" spans="71:308" x14ac:dyDescent="0.25">
      <c r="BS404" s="3"/>
      <c r="BT404" s="3"/>
      <c r="BW404" s="5"/>
      <c r="BX404" s="5"/>
      <c r="DZ404" s="3"/>
      <c r="EA404" s="3"/>
      <c r="EC404" s="5"/>
      <c r="ED404" s="5"/>
      <c r="IX404" s="3"/>
      <c r="IZ404" s="5"/>
      <c r="JF404" s="3"/>
      <c r="JG404" s="3"/>
      <c r="JL404" s="5"/>
      <c r="JM404" s="5"/>
      <c r="KS404" s="3"/>
      <c r="KT404" s="3"/>
      <c r="KU404" s="5"/>
      <c r="KV404" s="5"/>
    </row>
    <row r="405" spans="71:308" x14ac:dyDescent="0.25">
      <c r="BS405" s="3"/>
      <c r="BT405" s="3"/>
      <c r="BW405" s="5"/>
      <c r="BX405" s="5"/>
      <c r="DZ405" s="3"/>
      <c r="EA405" s="3"/>
      <c r="EC405" s="5"/>
      <c r="ED405" s="5"/>
      <c r="IX405" s="3"/>
      <c r="IZ405" s="5"/>
      <c r="JF405" s="3"/>
      <c r="JG405" s="3"/>
      <c r="JL405" s="5"/>
      <c r="JM405" s="5"/>
      <c r="KS405" s="3"/>
      <c r="KT405" s="3"/>
      <c r="KU405" s="5"/>
      <c r="KV405" s="5"/>
    </row>
    <row r="406" spans="71:308" x14ac:dyDescent="0.25">
      <c r="BS406" s="3"/>
      <c r="BT406" s="3"/>
      <c r="BW406" s="5"/>
      <c r="BX406" s="5"/>
      <c r="DZ406" s="3"/>
      <c r="EA406" s="3"/>
      <c r="EC406" s="5"/>
      <c r="ED406" s="5"/>
      <c r="IX406" s="3"/>
      <c r="IZ406" s="5"/>
      <c r="JF406" s="3"/>
      <c r="JG406" s="3"/>
      <c r="JL406" s="5"/>
      <c r="JM406" s="5"/>
      <c r="KS406" s="3"/>
      <c r="KT406" s="3"/>
      <c r="KU406" s="5"/>
      <c r="KV406" s="5"/>
    </row>
    <row r="407" spans="71:308" x14ac:dyDescent="0.25">
      <c r="BS407" s="3"/>
      <c r="BT407" s="3"/>
      <c r="BW407" s="5"/>
      <c r="BX407" s="5"/>
      <c r="DZ407" s="3"/>
      <c r="EA407" s="3"/>
      <c r="EC407" s="5"/>
      <c r="ED407" s="5"/>
      <c r="IX407" s="3"/>
      <c r="IZ407" s="5"/>
      <c r="JF407" s="3"/>
      <c r="JG407" s="3"/>
      <c r="JL407" s="5"/>
      <c r="JM407" s="5"/>
      <c r="KS407" s="3"/>
      <c r="KT407" s="3"/>
      <c r="KU407" s="5"/>
      <c r="KV407" s="5"/>
    </row>
    <row r="408" spans="71:308" x14ac:dyDescent="0.25">
      <c r="BS408" s="3"/>
      <c r="BT408" s="3"/>
      <c r="BW408" s="5"/>
      <c r="BX408" s="5"/>
      <c r="DZ408" s="3"/>
      <c r="EA408" s="3"/>
      <c r="EC408" s="5"/>
      <c r="ED408" s="5"/>
      <c r="IX408" s="3"/>
      <c r="IZ408" s="5"/>
      <c r="JF408" s="3"/>
      <c r="JG408" s="3"/>
      <c r="JL408" s="5"/>
      <c r="JM408" s="5"/>
      <c r="KS408" s="3"/>
      <c r="KT408" s="3"/>
      <c r="KU408" s="5"/>
      <c r="KV408" s="5"/>
    </row>
    <row r="409" spans="71:308" x14ac:dyDescent="0.25">
      <c r="BS409" s="3"/>
      <c r="BT409" s="3"/>
      <c r="BW409" s="5"/>
      <c r="BX409" s="5"/>
      <c r="DZ409" s="3"/>
      <c r="EA409" s="3"/>
      <c r="EC409" s="5"/>
      <c r="ED409" s="5"/>
      <c r="IX409" s="3"/>
      <c r="IZ409" s="5"/>
      <c r="JF409" s="3"/>
      <c r="JG409" s="3"/>
      <c r="JL409" s="5"/>
      <c r="JM409" s="5"/>
      <c r="KS409" s="3"/>
      <c r="KT409" s="3"/>
      <c r="KU409" s="5"/>
      <c r="KV409" s="5"/>
    </row>
    <row r="410" spans="71:308" x14ac:dyDescent="0.25">
      <c r="BS410" s="3"/>
      <c r="BT410" s="3"/>
      <c r="BW410" s="5"/>
      <c r="BX410" s="5"/>
      <c r="DZ410" s="3"/>
      <c r="EA410" s="3"/>
      <c r="EC410" s="5"/>
      <c r="ED410" s="5"/>
      <c r="IX410" s="3"/>
      <c r="IZ410" s="5"/>
      <c r="JF410" s="3"/>
      <c r="JG410" s="3"/>
      <c r="JL410" s="5"/>
      <c r="JM410" s="5"/>
      <c r="KS410" s="3"/>
      <c r="KT410" s="3"/>
      <c r="KU410" s="5"/>
      <c r="KV410" s="5"/>
    </row>
    <row r="411" spans="71:308" x14ac:dyDescent="0.25">
      <c r="BS411" s="3"/>
      <c r="BT411" s="3"/>
      <c r="BW411" s="5"/>
      <c r="BX411" s="5"/>
      <c r="DZ411" s="3"/>
      <c r="EA411" s="3"/>
      <c r="EC411" s="5"/>
      <c r="ED411" s="5"/>
      <c r="IX411" s="3"/>
      <c r="IZ411" s="5"/>
      <c r="JF411" s="3"/>
      <c r="JG411" s="3"/>
      <c r="JL411" s="5"/>
      <c r="JM411" s="5"/>
      <c r="KS411" s="3"/>
      <c r="KT411" s="3"/>
      <c r="KU411" s="5"/>
      <c r="KV411" s="5"/>
    </row>
    <row r="412" spans="71:308" x14ac:dyDescent="0.25">
      <c r="BS412" s="3"/>
      <c r="BT412" s="3"/>
      <c r="BW412" s="5"/>
      <c r="BX412" s="5"/>
      <c r="DZ412" s="3"/>
      <c r="EA412" s="3"/>
      <c r="EC412" s="5"/>
      <c r="ED412" s="5"/>
      <c r="IX412" s="3"/>
      <c r="IZ412" s="5"/>
      <c r="JF412" s="3"/>
      <c r="JG412" s="3"/>
      <c r="JL412" s="5"/>
      <c r="JM412" s="5"/>
      <c r="KS412" s="3"/>
      <c r="KT412" s="3"/>
      <c r="KU412" s="5"/>
      <c r="KV412" s="5"/>
    </row>
    <row r="413" spans="71:308" x14ac:dyDescent="0.25">
      <c r="BS413" s="3"/>
      <c r="BT413" s="3"/>
      <c r="BW413" s="5"/>
      <c r="BX413" s="5"/>
      <c r="DZ413" s="3"/>
      <c r="EA413" s="3"/>
      <c r="EC413" s="5"/>
      <c r="ED413" s="5"/>
      <c r="IX413" s="3"/>
      <c r="IZ413" s="5"/>
      <c r="JF413" s="3"/>
      <c r="JG413" s="3"/>
      <c r="JL413" s="5"/>
      <c r="JM413" s="5"/>
      <c r="KS413" s="3"/>
      <c r="KT413" s="3"/>
      <c r="KU413" s="5"/>
      <c r="KV413" s="5"/>
    </row>
    <row r="414" spans="71:308" x14ac:dyDescent="0.25">
      <c r="BS414" s="3"/>
      <c r="BT414" s="3"/>
      <c r="BW414" s="5"/>
      <c r="BX414" s="5"/>
      <c r="DZ414" s="3"/>
      <c r="EA414" s="3"/>
      <c r="EC414" s="5"/>
      <c r="ED414" s="5"/>
      <c r="IX414" s="3"/>
      <c r="IZ414" s="5"/>
      <c r="JF414" s="3"/>
      <c r="JG414" s="3"/>
      <c r="JL414" s="5"/>
      <c r="JM414" s="5"/>
      <c r="KS414" s="3"/>
      <c r="KT414" s="3"/>
      <c r="KU414" s="5"/>
      <c r="KV414" s="5"/>
    </row>
    <row r="415" spans="71:308" x14ac:dyDescent="0.25">
      <c r="BS415" s="3"/>
      <c r="BT415" s="3"/>
      <c r="BW415" s="5"/>
      <c r="BX415" s="5"/>
      <c r="DZ415" s="3"/>
      <c r="EA415" s="3"/>
      <c r="EC415" s="5"/>
      <c r="ED415" s="5"/>
      <c r="IX415" s="3"/>
      <c r="IZ415" s="5"/>
      <c r="JF415" s="3"/>
      <c r="JG415" s="3"/>
      <c r="JL415" s="5"/>
      <c r="JM415" s="5"/>
      <c r="KS415" s="3"/>
      <c r="KT415" s="3"/>
      <c r="KU415" s="5"/>
      <c r="KV415" s="5"/>
    </row>
    <row r="416" spans="71:308" x14ac:dyDescent="0.25">
      <c r="BS416" s="3"/>
      <c r="BT416" s="3"/>
      <c r="BW416" s="5"/>
      <c r="BX416" s="5"/>
      <c r="DZ416" s="3"/>
      <c r="EA416" s="3"/>
      <c r="EC416" s="5"/>
      <c r="ED416" s="5"/>
      <c r="IX416" s="3"/>
      <c r="IZ416" s="5"/>
      <c r="JF416" s="3"/>
      <c r="JG416" s="3"/>
      <c r="JL416" s="5"/>
      <c r="JM416" s="5"/>
      <c r="KS416" s="3"/>
      <c r="KT416" s="3"/>
      <c r="KU416" s="5"/>
      <c r="KV416" s="5"/>
    </row>
    <row r="417" spans="71:308" x14ac:dyDescent="0.25">
      <c r="BS417" s="3"/>
      <c r="BT417" s="3"/>
      <c r="BW417" s="5"/>
      <c r="BX417" s="5"/>
      <c r="DZ417" s="3"/>
      <c r="EA417" s="3"/>
      <c r="EC417" s="5"/>
      <c r="ED417" s="5"/>
      <c r="IX417" s="3"/>
      <c r="IZ417" s="5"/>
      <c r="JF417" s="3"/>
      <c r="JG417" s="3"/>
      <c r="JL417" s="5"/>
      <c r="JM417" s="5"/>
      <c r="KS417" s="3"/>
      <c r="KT417" s="3"/>
      <c r="KU417" s="5"/>
      <c r="KV417" s="5"/>
    </row>
    <row r="418" spans="71:308" x14ac:dyDescent="0.25">
      <c r="BS418" s="3"/>
      <c r="BT418" s="3"/>
      <c r="BW418" s="5"/>
      <c r="BX418" s="5"/>
      <c r="DZ418" s="3"/>
      <c r="EA418" s="3"/>
      <c r="EC418" s="5"/>
      <c r="ED418" s="5"/>
      <c r="IX418" s="3"/>
      <c r="IZ418" s="5"/>
      <c r="JF418" s="3"/>
      <c r="JG418" s="3"/>
      <c r="JL418" s="5"/>
      <c r="JM418" s="5"/>
      <c r="KS418" s="3"/>
      <c r="KT418" s="3"/>
      <c r="KU418" s="5"/>
      <c r="KV418" s="5"/>
    </row>
    <row r="419" spans="71:308" x14ac:dyDescent="0.25">
      <c r="BS419" s="3"/>
      <c r="BT419" s="3"/>
      <c r="BW419" s="5"/>
      <c r="BX419" s="5"/>
      <c r="DZ419" s="3"/>
      <c r="EA419" s="3"/>
      <c r="EC419" s="5"/>
      <c r="ED419" s="5"/>
      <c r="IX419" s="3"/>
      <c r="IZ419" s="5"/>
      <c r="JF419" s="3"/>
      <c r="JG419" s="3"/>
      <c r="JL419" s="5"/>
      <c r="JM419" s="5"/>
      <c r="KS419" s="3"/>
      <c r="KT419" s="3"/>
      <c r="KU419" s="5"/>
      <c r="KV419" s="5"/>
    </row>
    <row r="420" spans="71:308" x14ac:dyDescent="0.25">
      <c r="BS420" s="3"/>
      <c r="BT420" s="3"/>
      <c r="BW420" s="5"/>
      <c r="BX420" s="5"/>
      <c r="DZ420" s="3"/>
      <c r="EA420" s="3"/>
      <c r="EC420" s="5"/>
      <c r="ED420" s="5"/>
      <c r="IX420" s="3"/>
      <c r="IZ420" s="5"/>
      <c r="JF420" s="3"/>
      <c r="JG420" s="3"/>
      <c r="JL420" s="5"/>
      <c r="JM420" s="5"/>
      <c r="KS420" s="3"/>
      <c r="KT420" s="3"/>
      <c r="KU420" s="5"/>
      <c r="KV420" s="5"/>
    </row>
    <row r="421" spans="71:308" x14ac:dyDescent="0.25">
      <c r="BS421" s="3"/>
      <c r="BT421" s="3"/>
      <c r="BW421" s="5"/>
      <c r="BX421" s="5"/>
      <c r="DZ421" s="3"/>
      <c r="EA421" s="3"/>
      <c r="EC421" s="5"/>
      <c r="ED421" s="5"/>
      <c r="IX421" s="3"/>
      <c r="IZ421" s="5"/>
      <c r="JF421" s="3"/>
      <c r="JG421" s="3"/>
      <c r="JL421" s="5"/>
      <c r="JM421" s="5"/>
      <c r="KS421" s="3"/>
      <c r="KT421" s="3"/>
      <c r="KU421" s="5"/>
      <c r="KV421" s="5"/>
    </row>
    <row r="422" spans="71:308" x14ac:dyDescent="0.25">
      <c r="BS422" s="3"/>
      <c r="BT422" s="3"/>
      <c r="BW422" s="5"/>
      <c r="BX422" s="5"/>
      <c r="DZ422" s="3"/>
      <c r="EA422" s="3"/>
      <c r="EC422" s="5"/>
      <c r="ED422" s="5"/>
      <c r="IX422" s="3"/>
      <c r="IZ422" s="5"/>
      <c r="JF422" s="3"/>
      <c r="JG422" s="3"/>
      <c r="JL422" s="5"/>
      <c r="JM422" s="5"/>
      <c r="KS422" s="3"/>
      <c r="KT422" s="3"/>
      <c r="KU422" s="5"/>
      <c r="KV422" s="5"/>
    </row>
    <row r="423" spans="71:308" x14ac:dyDescent="0.25">
      <c r="BS423" s="3"/>
      <c r="BT423" s="3"/>
      <c r="BW423" s="5"/>
      <c r="BX423" s="5"/>
      <c r="DZ423" s="3"/>
      <c r="EA423" s="3"/>
      <c r="EC423" s="5"/>
      <c r="ED423" s="5"/>
      <c r="IX423" s="3"/>
      <c r="IZ423" s="5"/>
      <c r="JF423" s="3"/>
      <c r="JG423" s="3"/>
      <c r="JL423" s="5"/>
      <c r="JM423" s="5"/>
      <c r="KS423" s="3"/>
      <c r="KT423" s="3"/>
      <c r="KU423" s="5"/>
      <c r="KV423" s="5"/>
    </row>
    <row r="424" spans="71:308" x14ac:dyDescent="0.25">
      <c r="BS424" s="3"/>
      <c r="BT424" s="3"/>
      <c r="BW424" s="5"/>
      <c r="BX424" s="5"/>
      <c r="DZ424" s="3"/>
      <c r="EA424" s="3"/>
      <c r="EC424" s="5"/>
      <c r="ED424" s="5"/>
      <c r="IX424" s="3"/>
      <c r="IZ424" s="5"/>
      <c r="JF424" s="3"/>
      <c r="JG424" s="3"/>
      <c r="JL424" s="5"/>
      <c r="JM424" s="5"/>
      <c r="KS424" s="3"/>
      <c r="KT424" s="3"/>
      <c r="KU424" s="5"/>
      <c r="KV424" s="5"/>
    </row>
    <row r="425" spans="71:308" x14ac:dyDescent="0.25">
      <c r="BS425" s="3"/>
      <c r="BT425" s="3"/>
      <c r="BW425" s="5"/>
      <c r="BX425" s="5"/>
      <c r="DZ425" s="3"/>
      <c r="EA425" s="3"/>
      <c r="EC425" s="5"/>
      <c r="ED425" s="5"/>
      <c r="IX425" s="3"/>
      <c r="IZ425" s="5"/>
      <c r="JF425" s="3"/>
      <c r="JG425" s="3"/>
      <c r="JL425" s="5"/>
      <c r="JM425" s="5"/>
      <c r="KS425" s="3"/>
      <c r="KT425" s="3"/>
      <c r="KU425" s="5"/>
      <c r="KV425" s="5"/>
    </row>
    <row r="426" spans="71:308" x14ac:dyDescent="0.25">
      <c r="BS426" s="3"/>
      <c r="BT426" s="3"/>
      <c r="BW426" s="5"/>
      <c r="BX426" s="5"/>
      <c r="DZ426" s="3"/>
      <c r="EA426" s="3"/>
      <c r="EC426" s="5"/>
      <c r="ED426" s="5"/>
      <c r="IX426" s="3"/>
      <c r="IZ426" s="5"/>
      <c r="JF426" s="3"/>
      <c r="JG426" s="3"/>
      <c r="JL426" s="5"/>
      <c r="JM426" s="5"/>
      <c r="KS426" s="3"/>
      <c r="KT426" s="3"/>
      <c r="KU426" s="5"/>
      <c r="KV426" s="5"/>
    </row>
    <row r="427" spans="71:308" x14ac:dyDescent="0.25">
      <c r="BS427" s="3"/>
      <c r="BT427" s="3"/>
      <c r="BW427" s="5"/>
      <c r="BX427" s="5"/>
      <c r="DZ427" s="3"/>
      <c r="EA427" s="3"/>
      <c r="EC427" s="5"/>
      <c r="ED427" s="5"/>
      <c r="IX427" s="3"/>
      <c r="IZ427" s="5"/>
      <c r="JF427" s="3"/>
      <c r="JG427" s="3"/>
      <c r="JL427" s="5"/>
      <c r="JM427" s="5"/>
      <c r="KS427" s="3"/>
      <c r="KT427" s="3"/>
      <c r="KU427" s="5"/>
      <c r="KV427" s="5"/>
    </row>
    <row r="428" spans="71:308" x14ac:dyDescent="0.25">
      <c r="BS428" s="3"/>
      <c r="BT428" s="3"/>
      <c r="BW428" s="5"/>
      <c r="BX428" s="5"/>
      <c r="DZ428" s="3"/>
      <c r="EA428" s="3"/>
      <c r="EC428" s="5"/>
      <c r="ED428" s="5"/>
      <c r="IX428" s="3"/>
      <c r="IZ428" s="5"/>
      <c r="JF428" s="3"/>
      <c r="JG428" s="3"/>
      <c r="JL428" s="5"/>
      <c r="JM428" s="5"/>
      <c r="KS428" s="3"/>
      <c r="KT428" s="3"/>
      <c r="KU428" s="5"/>
      <c r="KV428" s="5"/>
    </row>
    <row r="429" spans="71:308" x14ac:dyDescent="0.25">
      <c r="BS429" s="3"/>
      <c r="BT429" s="3"/>
      <c r="BW429" s="5"/>
      <c r="BX429" s="5"/>
      <c r="DZ429" s="3"/>
      <c r="EA429" s="3"/>
      <c r="EC429" s="5"/>
      <c r="ED429" s="5"/>
      <c r="IX429" s="3"/>
      <c r="IZ429" s="5"/>
      <c r="JF429" s="3"/>
      <c r="JG429" s="3"/>
      <c r="JL429" s="5"/>
      <c r="JM429" s="5"/>
      <c r="KS429" s="3"/>
      <c r="KT429" s="3"/>
      <c r="KU429" s="5"/>
      <c r="KV429" s="5"/>
    </row>
    <row r="430" spans="71:308" x14ac:dyDescent="0.25">
      <c r="BS430" s="3"/>
      <c r="BT430" s="3"/>
      <c r="BW430" s="5"/>
      <c r="BX430" s="5"/>
      <c r="DZ430" s="3"/>
      <c r="EA430" s="3"/>
      <c r="EC430" s="5"/>
      <c r="ED430" s="5"/>
      <c r="IX430" s="3"/>
      <c r="IZ430" s="5"/>
      <c r="JF430" s="3"/>
      <c r="JG430" s="3"/>
      <c r="JL430" s="5"/>
      <c r="JM430" s="5"/>
      <c r="KS430" s="3"/>
      <c r="KT430" s="3"/>
      <c r="KU430" s="5"/>
      <c r="KV430" s="5"/>
    </row>
    <row r="431" spans="71:308" x14ac:dyDescent="0.25">
      <c r="BS431" s="3"/>
      <c r="BT431" s="3"/>
      <c r="BW431" s="5"/>
      <c r="BX431" s="5"/>
      <c r="DZ431" s="3"/>
      <c r="EA431" s="3"/>
      <c r="EC431" s="5"/>
      <c r="ED431" s="5"/>
      <c r="IX431" s="3"/>
      <c r="IZ431" s="5"/>
      <c r="JF431" s="3"/>
      <c r="JG431" s="3"/>
      <c r="JL431" s="5"/>
      <c r="JM431" s="5"/>
      <c r="KS431" s="3"/>
      <c r="KT431" s="3"/>
      <c r="KU431" s="5"/>
      <c r="KV431" s="5"/>
    </row>
    <row r="432" spans="71:308" x14ac:dyDescent="0.25">
      <c r="BS432" s="3"/>
      <c r="BT432" s="3"/>
      <c r="BW432" s="5"/>
      <c r="BX432" s="5"/>
      <c r="DZ432" s="3"/>
      <c r="EA432" s="3"/>
      <c r="EC432" s="5"/>
      <c r="ED432" s="5"/>
      <c r="IX432" s="3"/>
      <c r="IZ432" s="5"/>
      <c r="JF432" s="3"/>
      <c r="JG432" s="3"/>
      <c r="JL432" s="5"/>
      <c r="JM432" s="5"/>
      <c r="KS432" s="3"/>
      <c r="KT432" s="3"/>
      <c r="KU432" s="5"/>
      <c r="KV432" s="5"/>
    </row>
    <row r="433" spans="71:308" x14ac:dyDescent="0.25">
      <c r="BS433" s="3"/>
      <c r="BT433" s="3"/>
      <c r="BW433" s="5"/>
      <c r="BX433" s="5"/>
      <c r="DZ433" s="3"/>
      <c r="EA433" s="3"/>
      <c r="EC433" s="5"/>
      <c r="ED433" s="5"/>
      <c r="IX433" s="3"/>
      <c r="IZ433" s="5"/>
      <c r="JF433" s="3"/>
      <c r="JG433" s="3"/>
      <c r="JL433" s="5"/>
      <c r="JM433" s="5"/>
      <c r="KS433" s="3"/>
      <c r="KT433" s="3"/>
      <c r="KU433" s="5"/>
      <c r="KV433" s="5"/>
    </row>
    <row r="434" spans="71:308" x14ac:dyDescent="0.25">
      <c r="BS434" s="3"/>
      <c r="BT434" s="3"/>
      <c r="BW434" s="5"/>
      <c r="BX434" s="5"/>
      <c r="DZ434" s="3"/>
      <c r="EA434" s="3"/>
      <c r="EC434" s="5"/>
      <c r="ED434" s="5"/>
      <c r="IX434" s="3"/>
      <c r="IZ434" s="5"/>
      <c r="JF434" s="3"/>
      <c r="JG434" s="3"/>
      <c r="JL434" s="5"/>
      <c r="JM434" s="5"/>
      <c r="KS434" s="3"/>
      <c r="KT434" s="3"/>
      <c r="KU434" s="5"/>
      <c r="KV434" s="5"/>
    </row>
    <row r="435" spans="71:308" x14ac:dyDescent="0.25">
      <c r="BS435" s="3"/>
      <c r="BT435" s="3"/>
      <c r="BW435" s="5"/>
      <c r="BX435" s="5"/>
      <c r="DZ435" s="3"/>
      <c r="EA435" s="3"/>
      <c r="EC435" s="5"/>
      <c r="ED435" s="5"/>
      <c r="IX435" s="3"/>
      <c r="IZ435" s="5"/>
      <c r="JF435" s="3"/>
      <c r="JG435" s="3"/>
      <c r="JL435" s="5"/>
      <c r="JM435" s="5"/>
      <c r="KS435" s="3"/>
      <c r="KT435" s="3"/>
      <c r="KU435" s="5"/>
      <c r="KV435" s="5"/>
    </row>
    <row r="436" spans="71:308" x14ac:dyDescent="0.25">
      <c r="BS436" s="3"/>
      <c r="BT436" s="3"/>
      <c r="BW436" s="5"/>
      <c r="BX436" s="5"/>
      <c r="DZ436" s="3"/>
      <c r="EA436" s="3"/>
      <c r="EC436" s="5"/>
      <c r="ED436" s="5"/>
      <c r="IX436" s="3"/>
      <c r="IZ436" s="5"/>
      <c r="JF436" s="3"/>
      <c r="JG436" s="3"/>
      <c r="JL436" s="5"/>
      <c r="JM436" s="5"/>
      <c r="KS436" s="3"/>
      <c r="KT436" s="3"/>
      <c r="KU436" s="5"/>
      <c r="KV436" s="5"/>
    </row>
    <row r="437" spans="71:308" x14ac:dyDescent="0.25">
      <c r="BS437" s="3"/>
      <c r="BT437" s="3"/>
      <c r="BW437" s="5"/>
      <c r="BX437" s="5"/>
      <c r="DZ437" s="3"/>
      <c r="EA437" s="3"/>
      <c r="EC437" s="5"/>
      <c r="ED437" s="5"/>
      <c r="IX437" s="3"/>
      <c r="IZ437" s="5"/>
      <c r="JF437" s="3"/>
      <c r="JG437" s="3"/>
      <c r="JL437" s="5"/>
      <c r="JM437" s="5"/>
      <c r="KS437" s="3"/>
      <c r="KT437" s="3"/>
      <c r="KU437" s="5"/>
      <c r="KV437" s="5"/>
    </row>
    <row r="438" spans="71:308" x14ac:dyDescent="0.25">
      <c r="BS438" s="3"/>
      <c r="BT438" s="3"/>
      <c r="BW438" s="5"/>
      <c r="BX438" s="5"/>
      <c r="DZ438" s="3"/>
      <c r="EA438" s="3"/>
      <c r="EC438" s="5"/>
      <c r="ED438" s="5"/>
      <c r="IX438" s="3"/>
      <c r="IZ438" s="5"/>
      <c r="JF438" s="3"/>
      <c r="JG438" s="3"/>
      <c r="JL438" s="5"/>
      <c r="JM438" s="5"/>
      <c r="KS438" s="3"/>
      <c r="KT438" s="3"/>
      <c r="KU438" s="5"/>
      <c r="KV438" s="5"/>
    </row>
    <row r="439" spans="71:308" x14ac:dyDescent="0.25">
      <c r="BS439" s="3"/>
      <c r="BT439" s="3"/>
      <c r="BW439" s="5"/>
      <c r="BX439" s="5"/>
      <c r="DZ439" s="3"/>
      <c r="EA439" s="3"/>
      <c r="EC439" s="5"/>
      <c r="ED439" s="5"/>
      <c r="IX439" s="3"/>
      <c r="IZ439" s="5"/>
      <c r="JF439" s="3"/>
      <c r="JG439" s="3"/>
      <c r="JL439" s="5"/>
      <c r="JM439" s="5"/>
      <c r="KS439" s="3"/>
      <c r="KT439" s="3"/>
      <c r="KU439" s="5"/>
      <c r="KV439" s="5"/>
    </row>
    <row r="440" spans="71:308" x14ac:dyDescent="0.25">
      <c r="BS440" s="3"/>
      <c r="BT440" s="3"/>
      <c r="BW440" s="5"/>
      <c r="BX440" s="5"/>
      <c r="DZ440" s="3"/>
      <c r="EA440" s="3"/>
      <c r="EC440" s="5"/>
      <c r="ED440" s="5"/>
      <c r="IX440" s="3"/>
      <c r="IZ440" s="5"/>
      <c r="JF440" s="3"/>
      <c r="JG440" s="3"/>
      <c r="JL440" s="5"/>
      <c r="JM440" s="5"/>
      <c r="KS440" s="3"/>
      <c r="KT440" s="3"/>
      <c r="KU440" s="5"/>
      <c r="KV440" s="5"/>
    </row>
    <row r="441" spans="71:308" x14ac:dyDescent="0.25">
      <c r="BS441" s="3"/>
      <c r="BT441" s="3"/>
      <c r="BW441" s="5"/>
      <c r="BX441" s="5"/>
      <c r="DZ441" s="3"/>
      <c r="EA441" s="3"/>
      <c r="EC441" s="5"/>
      <c r="ED441" s="5"/>
      <c r="IX441" s="3"/>
      <c r="IZ441" s="5"/>
      <c r="JF441" s="3"/>
      <c r="JG441" s="3"/>
      <c r="JL441" s="5"/>
      <c r="JM441" s="5"/>
      <c r="KS441" s="3"/>
      <c r="KT441" s="3"/>
      <c r="KU441" s="5"/>
      <c r="KV441" s="5"/>
    </row>
    <row r="442" spans="71:308" x14ac:dyDescent="0.25">
      <c r="BS442" s="3"/>
      <c r="BT442" s="3"/>
      <c r="BW442" s="5"/>
      <c r="BX442" s="5"/>
      <c r="DZ442" s="3"/>
      <c r="EA442" s="3"/>
      <c r="EC442" s="5"/>
      <c r="ED442" s="5"/>
      <c r="IX442" s="3"/>
      <c r="IZ442" s="5"/>
      <c r="JF442" s="3"/>
      <c r="JG442" s="3"/>
      <c r="JL442" s="5"/>
      <c r="JM442" s="5"/>
      <c r="KS442" s="3"/>
      <c r="KT442" s="3"/>
      <c r="KU442" s="5"/>
      <c r="KV442" s="5"/>
    </row>
    <row r="443" spans="71:308" x14ac:dyDescent="0.25">
      <c r="BS443" s="3"/>
      <c r="BT443" s="3"/>
      <c r="BW443" s="5"/>
      <c r="BX443" s="5"/>
      <c r="DZ443" s="3"/>
      <c r="EA443" s="3"/>
      <c r="EC443" s="5"/>
      <c r="ED443" s="5"/>
      <c r="IX443" s="3"/>
      <c r="IZ443" s="5"/>
      <c r="JF443" s="3"/>
      <c r="JG443" s="3"/>
      <c r="JL443" s="5"/>
      <c r="JM443" s="5"/>
      <c r="KS443" s="3"/>
      <c r="KT443" s="3"/>
      <c r="KU443" s="5"/>
      <c r="KV443" s="5"/>
    </row>
    <row r="444" spans="71:308" x14ac:dyDescent="0.25">
      <c r="BS444" s="3"/>
      <c r="BT444" s="3"/>
      <c r="BW444" s="5"/>
      <c r="BX444" s="5"/>
      <c r="DZ444" s="3"/>
      <c r="EA444" s="3"/>
      <c r="EC444" s="5"/>
      <c r="ED444" s="5"/>
      <c r="IX444" s="3"/>
      <c r="IZ444" s="5"/>
      <c r="JF444" s="3"/>
      <c r="JG444" s="3"/>
      <c r="JL444" s="5"/>
      <c r="JM444" s="5"/>
      <c r="KS444" s="3"/>
      <c r="KT444" s="3"/>
      <c r="KU444" s="5"/>
      <c r="KV444" s="5"/>
    </row>
    <row r="445" spans="71:308" x14ac:dyDescent="0.25">
      <c r="BS445" s="3"/>
      <c r="BT445" s="3"/>
      <c r="BW445" s="5"/>
      <c r="BX445" s="5"/>
      <c r="DZ445" s="3"/>
      <c r="EA445" s="3"/>
      <c r="EC445" s="5"/>
      <c r="ED445" s="5"/>
      <c r="IX445" s="3"/>
      <c r="IZ445" s="5"/>
      <c r="JF445" s="3"/>
      <c r="JG445" s="3"/>
      <c r="JL445" s="5"/>
      <c r="JM445" s="5"/>
      <c r="KS445" s="3"/>
      <c r="KT445" s="3"/>
      <c r="KU445" s="5"/>
      <c r="KV445" s="5"/>
    </row>
    <row r="446" spans="71:308" x14ac:dyDescent="0.25">
      <c r="BS446" s="3"/>
      <c r="BT446" s="3"/>
      <c r="BW446" s="5"/>
      <c r="BX446" s="5"/>
      <c r="DZ446" s="3"/>
      <c r="EA446" s="3"/>
      <c r="EC446" s="5"/>
      <c r="ED446" s="5"/>
      <c r="IX446" s="3"/>
      <c r="IZ446" s="5"/>
      <c r="JF446" s="3"/>
      <c r="JG446" s="3"/>
      <c r="JL446" s="5"/>
      <c r="JM446" s="5"/>
      <c r="KS446" s="3"/>
      <c r="KT446" s="3"/>
      <c r="KU446" s="5"/>
      <c r="KV446" s="5"/>
    </row>
    <row r="447" spans="71:308" x14ac:dyDescent="0.25">
      <c r="BS447" s="3"/>
      <c r="BT447" s="3"/>
      <c r="BW447" s="5"/>
      <c r="BX447" s="5"/>
      <c r="DZ447" s="3"/>
      <c r="EA447" s="3"/>
      <c r="EC447" s="5"/>
      <c r="ED447" s="5"/>
      <c r="IX447" s="3"/>
      <c r="IZ447" s="5"/>
      <c r="JF447" s="3"/>
      <c r="JG447" s="3"/>
      <c r="JL447" s="5"/>
      <c r="JM447" s="5"/>
      <c r="KS447" s="3"/>
      <c r="KT447" s="3"/>
      <c r="KU447" s="5"/>
      <c r="KV447" s="5"/>
    </row>
    <row r="448" spans="71:308" x14ac:dyDescent="0.25">
      <c r="BS448" s="3"/>
      <c r="BT448" s="3"/>
      <c r="BW448" s="5"/>
      <c r="BX448" s="5"/>
      <c r="DZ448" s="3"/>
      <c r="EA448" s="3"/>
      <c r="EC448" s="5"/>
      <c r="ED448" s="5"/>
      <c r="IX448" s="3"/>
      <c r="IZ448" s="5"/>
      <c r="JF448" s="3"/>
      <c r="JG448" s="3"/>
      <c r="JL448" s="5"/>
      <c r="JM448" s="5"/>
      <c r="KS448" s="3"/>
      <c r="KT448" s="3"/>
      <c r="KU448" s="5"/>
      <c r="KV448" s="5"/>
    </row>
    <row r="449" spans="71:308" x14ac:dyDescent="0.25">
      <c r="BS449" s="3"/>
      <c r="BT449" s="3"/>
      <c r="BW449" s="5"/>
      <c r="BX449" s="5"/>
      <c r="DZ449" s="3"/>
      <c r="EA449" s="3"/>
      <c r="EC449" s="5"/>
      <c r="ED449" s="5"/>
      <c r="IX449" s="3"/>
      <c r="IZ449" s="5"/>
      <c r="JF449" s="3"/>
      <c r="JG449" s="3"/>
      <c r="JL449" s="5"/>
      <c r="JM449" s="5"/>
      <c r="KS449" s="3"/>
      <c r="KT449" s="3"/>
      <c r="KU449" s="5"/>
      <c r="KV449" s="5"/>
    </row>
    <row r="450" spans="71:308" x14ac:dyDescent="0.25">
      <c r="BS450" s="3"/>
      <c r="BT450" s="3"/>
      <c r="BW450" s="5"/>
      <c r="BX450" s="5"/>
      <c r="DZ450" s="3"/>
      <c r="EA450" s="3"/>
      <c r="EC450" s="5"/>
      <c r="ED450" s="5"/>
      <c r="IX450" s="3"/>
      <c r="IZ450" s="5"/>
      <c r="JF450" s="3"/>
      <c r="JG450" s="3"/>
      <c r="JL450" s="5"/>
      <c r="JM450" s="5"/>
      <c r="KS450" s="3"/>
      <c r="KT450" s="3"/>
      <c r="KU450" s="5"/>
      <c r="KV450" s="5"/>
    </row>
    <row r="451" spans="71:308" x14ac:dyDescent="0.25">
      <c r="BS451" s="3"/>
      <c r="BT451" s="3"/>
      <c r="BW451" s="5"/>
      <c r="BX451" s="5"/>
      <c r="DZ451" s="3"/>
      <c r="EA451" s="3"/>
      <c r="EC451" s="5"/>
      <c r="ED451" s="5"/>
      <c r="IX451" s="3"/>
      <c r="IZ451" s="5"/>
      <c r="JF451" s="3"/>
      <c r="JG451" s="3"/>
      <c r="JL451" s="5"/>
      <c r="JM451" s="5"/>
      <c r="KS451" s="3"/>
      <c r="KT451" s="3"/>
      <c r="KU451" s="5"/>
      <c r="KV451" s="5"/>
    </row>
    <row r="452" spans="71:308" x14ac:dyDescent="0.25">
      <c r="BS452" s="3"/>
      <c r="BT452" s="3"/>
      <c r="BW452" s="5"/>
      <c r="BX452" s="5"/>
      <c r="DZ452" s="3"/>
      <c r="EA452" s="3"/>
      <c r="EC452" s="5"/>
      <c r="ED452" s="5"/>
      <c r="IX452" s="3"/>
      <c r="IZ452" s="5"/>
      <c r="JF452" s="3"/>
      <c r="JG452" s="3"/>
      <c r="JL452" s="5"/>
      <c r="JM452" s="5"/>
      <c r="KS452" s="3"/>
      <c r="KT452" s="3"/>
      <c r="KU452" s="5"/>
      <c r="KV452" s="5"/>
    </row>
    <row r="453" spans="71:308" x14ac:dyDescent="0.25">
      <c r="BS453" s="3"/>
      <c r="BT453" s="3"/>
      <c r="BW453" s="5"/>
      <c r="BX453" s="5"/>
      <c r="DZ453" s="3"/>
      <c r="EA453" s="3"/>
      <c r="EC453" s="5"/>
      <c r="ED453" s="5"/>
      <c r="IX453" s="3"/>
      <c r="IZ453" s="5"/>
      <c r="JF453" s="3"/>
      <c r="JG453" s="3"/>
      <c r="JL453" s="5"/>
      <c r="JM453" s="5"/>
      <c r="KS453" s="3"/>
      <c r="KT453" s="3"/>
      <c r="KU453" s="5"/>
      <c r="KV453" s="5"/>
    </row>
    <row r="454" spans="71:308" x14ac:dyDescent="0.25">
      <c r="BS454" s="3"/>
      <c r="BT454" s="3"/>
      <c r="BW454" s="5"/>
      <c r="BX454" s="5"/>
      <c r="DZ454" s="3"/>
      <c r="EA454" s="3"/>
      <c r="EC454" s="5"/>
      <c r="ED454" s="5"/>
      <c r="IX454" s="3"/>
      <c r="IZ454" s="5"/>
      <c r="JF454" s="3"/>
      <c r="JG454" s="3"/>
      <c r="JL454" s="5"/>
      <c r="JM454" s="5"/>
      <c r="KS454" s="3"/>
      <c r="KT454" s="3"/>
      <c r="KU454" s="5"/>
      <c r="KV454" s="5"/>
    </row>
    <row r="455" spans="71:308" x14ac:dyDescent="0.25">
      <c r="BS455" s="3"/>
      <c r="BT455" s="3"/>
      <c r="BW455" s="5"/>
      <c r="BX455" s="5"/>
      <c r="DZ455" s="3"/>
      <c r="EA455" s="3"/>
      <c r="EC455" s="5"/>
      <c r="ED455" s="5"/>
      <c r="IX455" s="3"/>
      <c r="IZ455" s="5"/>
      <c r="JF455" s="3"/>
      <c r="JG455" s="3"/>
      <c r="JL455" s="5"/>
      <c r="JM455" s="5"/>
      <c r="KS455" s="3"/>
      <c r="KT455" s="3"/>
      <c r="KU455" s="5"/>
      <c r="KV455" s="5"/>
    </row>
    <row r="456" spans="71:308" x14ac:dyDescent="0.25">
      <c r="BS456" s="3"/>
      <c r="BT456" s="3"/>
      <c r="BW456" s="5"/>
      <c r="BX456" s="5"/>
      <c r="DZ456" s="3"/>
      <c r="EA456" s="3"/>
      <c r="EC456" s="5"/>
      <c r="ED456" s="5"/>
      <c r="IX456" s="3"/>
      <c r="IZ456" s="5"/>
      <c r="JF456" s="3"/>
      <c r="JG456" s="3"/>
      <c r="JL456" s="5"/>
      <c r="JM456" s="5"/>
      <c r="KS456" s="3"/>
      <c r="KT456" s="3"/>
      <c r="KU456" s="5"/>
      <c r="KV456" s="5"/>
    </row>
    <row r="457" spans="71:308" x14ac:dyDescent="0.25">
      <c r="BS457" s="3"/>
      <c r="BT457" s="3"/>
      <c r="BW457" s="5"/>
      <c r="BX457" s="5"/>
      <c r="DZ457" s="3"/>
      <c r="EA457" s="3"/>
      <c r="EC457" s="5"/>
      <c r="ED457" s="5"/>
      <c r="IX457" s="3"/>
      <c r="IZ457" s="5"/>
      <c r="JF457" s="3"/>
      <c r="JG457" s="3"/>
      <c r="JL457" s="5"/>
      <c r="JM457" s="5"/>
      <c r="KS457" s="3"/>
      <c r="KT457" s="3"/>
      <c r="KU457" s="5"/>
      <c r="KV457" s="5"/>
    </row>
    <row r="458" spans="71:308" x14ac:dyDescent="0.25">
      <c r="BS458" s="3"/>
      <c r="BT458" s="3"/>
      <c r="BW458" s="5"/>
      <c r="BX458" s="5"/>
      <c r="DZ458" s="3"/>
      <c r="EA458" s="3"/>
      <c r="EC458" s="5"/>
      <c r="ED458" s="5"/>
      <c r="IX458" s="3"/>
      <c r="IZ458" s="5"/>
      <c r="JF458" s="3"/>
      <c r="JG458" s="3"/>
      <c r="JL458" s="5"/>
      <c r="JM458" s="5"/>
      <c r="KS458" s="3"/>
      <c r="KT458" s="3"/>
      <c r="KU458" s="5"/>
      <c r="KV458" s="5"/>
    </row>
    <row r="459" spans="71:308" x14ac:dyDescent="0.25">
      <c r="BS459" s="3"/>
      <c r="BT459" s="3"/>
      <c r="BW459" s="5"/>
      <c r="BX459" s="5"/>
      <c r="DZ459" s="3"/>
      <c r="EA459" s="3"/>
      <c r="EC459" s="5"/>
      <c r="ED459" s="5"/>
      <c r="IX459" s="3"/>
      <c r="IZ459" s="5"/>
      <c r="JF459" s="3"/>
      <c r="JG459" s="3"/>
      <c r="JL459" s="5"/>
      <c r="JM459" s="5"/>
      <c r="KS459" s="3"/>
      <c r="KT459" s="3"/>
      <c r="KU459" s="5"/>
      <c r="KV459" s="5"/>
    </row>
    <row r="460" spans="71:308" x14ac:dyDescent="0.25">
      <c r="BS460" s="3"/>
      <c r="BT460" s="3"/>
      <c r="BW460" s="5"/>
      <c r="BX460" s="5"/>
      <c r="DZ460" s="3"/>
      <c r="EA460" s="3"/>
      <c r="EC460" s="5"/>
      <c r="ED460" s="5"/>
      <c r="IX460" s="3"/>
      <c r="IZ460" s="5"/>
      <c r="JF460" s="3"/>
      <c r="JG460" s="3"/>
      <c r="JL460" s="5"/>
      <c r="JM460" s="5"/>
      <c r="KS460" s="3"/>
      <c r="KT460" s="3"/>
      <c r="KU460" s="5"/>
      <c r="KV460" s="5"/>
    </row>
    <row r="461" spans="71:308" x14ac:dyDescent="0.25">
      <c r="BS461" s="3"/>
      <c r="BT461" s="3"/>
      <c r="BW461" s="5"/>
      <c r="BX461" s="5"/>
      <c r="DZ461" s="3"/>
      <c r="EA461" s="3"/>
      <c r="EC461" s="5"/>
      <c r="ED461" s="5"/>
      <c r="IX461" s="3"/>
      <c r="IZ461" s="5"/>
      <c r="JF461" s="3"/>
      <c r="JG461" s="3"/>
      <c r="JL461" s="5"/>
      <c r="JM461" s="5"/>
      <c r="KS461" s="3"/>
      <c r="KT461" s="3"/>
      <c r="KU461" s="5"/>
      <c r="KV461" s="5"/>
    </row>
    <row r="462" spans="71:308" x14ac:dyDescent="0.25">
      <c r="BS462" s="3"/>
      <c r="BT462" s="3"/>
      <c r="BW462" s="5"/>
      <c r="BX462" s="5"/>
      <c r="DZ462" s="3"/>
      <c r="EA462" s="3"/>
      <c r="EC462" s="5"/>
      <c r="ED462" s="5"/>
      <c r="IX462" s="3"/>
      <c r="IZ462" s="5"/>
      <c r="JF462" s="3"/>
      <c r="JG462" s="3"/>
      <c r="JL462" s="5"/>
      <c r="JM462" s="5"/>
      <c r="KS462" s="3"/>
      <c r="KT462" s="3"/>
      <c r="KU462" s="5"/>
      <c r="KV462" s="5"/>
    </row>
    <row r="463" spans="71:308" x14ac:dyDescent="0.25">
      <c r="BS463" s="3"/>
      <c r="BT463" s="3"/>
      <c r="BW463" s="5"/>
      <c r="BX463" s="5"/>
      <c r="DZ463" s="3"/>
      <c r="EA463" s="3"/>
      <c r="EC463" s="5"/>
      <c r="ED463" s="5"/>
      <c r="IX463" s="3"/>
      <c r="IZ463" s="5"/>
      <c r="JF463" s="3"/>
      <c r="JG463" s="3"/>
      <c r="JL463" s="5"/>
      <c r="JM463" s="5"/>
      <c r="KS463" s="3"/>
      <c r="KT463" s="3"/>
      <c r="KU463" s="5"/>
      <c r="KV463" s="5"/>
    </row>
    <row r="464" spans="71:308" x14ac:dyDescent="0.25">
      <c r="BS464" s="3"/>
      <c r="BT464" s="3"/>
      <c r="BW464" s="5"/>
      <c r="BX464" s="5"/>
      <c r="DZ464" s="3"/>
      <c r="EA464" s="3"/>
      <c r="EC464" s="5"/>
      <c r="ED464" s="5"/>
      <c r="IX464" s="3"/>
      <c r="IZ464" s="5"/>
      <c r="JF464" s="3"/>
      <c r="JG464" s="3"/>
      <c r="JL464" s="5"/>
      <c r="JM464" s="5"/>
      <c r="KS464" s="3"/>
      <c r="KT464" s="3"/>
      <c r="KU464" s="5"/>
      <c r="KV464" s="5"/>
    </row>
    <row r="465" spans="71:308" x14ac:dyDescent="0.25">
      <c r="BS465" s="3"/>
      <c r="BT465" s="3"/>
      <c r="BW465" s="5"/>
      <c r="BX465" s="5"/>
      <c r="DZ465" s="3"/>
      <c r="EA465" s="3"/>
      <c r="EC465" s="5"/>
      <c r="ED465" s="5"/>
      <c r="IX465" s="3"/>
      <c r="IZ465" s="5"/>
      <c r="JF465" s="3"/>
      <c r="JG465" s="3"/>
      <c r="JL465" s="5"/>
      <c r="JM465" s="5"/>
      <c r="KS465" s="3"/>
      <c r="KT465" s="3"/>
      <c r="KU465" s="5"/>
      <c r="KV465" s="5"/>
    </row>
    <row r="466" spans="71:308" x14ac:dyDescent="0.25">
      <c r="BS466" s="3"/>
      <c r="BT466" s="3"/>
      <c r="BW466" s="5"/>
      <c r="BX466" s="5"/>
      <c r="DZ466" s="3"/>
      <c r="EA466" s="3"/>
      <c r="EC466" s="5"/>
      <c r="ED466" s="5"/>
      <c r="IX466" s="3"/>
      <c r="IZ466" s="5"/>
      <c r="JF466" s="3"/>
      <c r="JG466" s="3"/>
      <c r="JL466" s="5"/>
      <c r="JM466" s="5"/>
      <c r="KS466" s="3"/>
      <c r="KT466" s="3"/>
      <c r="KU466" s="5"/>
      <c r="KV466" s="5"/>
    </row>
    <row r="467" spans="71:308" x14ac:dyDescent="0.25">
      <c r="BS467" s="3"/>
      <c r="BT467" s="3"/>
      <c r="BW467" s="5"/>
      <c r="BX467" s="5"/>
      <c r="DZ467" s="3"/>
      <c r="EA467" s="3"/>
      <c r="EC467" s="5"/>
      <c r="ED467" s="5"/>
      <c r="IX467" s="3"/>
      <c r="IZ467" s="5"/>
      <c r="JF467" s="3"/>
      <c r="JG467" s="3"/>
      <c r="JL467" s="5"/>
      <c r="JM467" s="5"/>
      <c r="KS467" s="3"/>
      <c r="KT467" s="3"/>
      <c r="KU467" s="5"/>
      <c r="KV467" s="5"/>
    </row>
    <row r="468" spans="71:308" x14ac:dyDescent="0.25">
      <c r="BS468" s="3"/>
      <c r="BT468" s="3"/>
      <c r="BW468" s="5"/>
      <c r="BX468" s="5"/>
      <c r="DZ468" s="3"/>
      <c r="EA468" s="3"/>
      <c r="EC468" s="5"/>
      <c r="ED468" s="5"/>
      <c r="IX468" s="3"/>
      <c r="IZ468" s="5"/>
      <c r="JF468" s="3"/>
      <c r="JG468" s="3"/>
      <c r="JL468" s="5"/>
      <c r="JM468" s="5"/>
      <c r="KS468" s="3"/>
      <c r="KT468" s="3"/>
      <c r="KU468" s="5"/>
      <c r="KV468" s="5"/>
    </row>
    <row r="469" spans="71:308" x14ac:dyDescent="0.25">
      <c r="BS469" s="3"/>
      <c r="BT469" s="3"/>
      <c r="BW469" s="5"/>
      <c r="BX469" s="5"/>
      <c r="DZ469" s="3"/>
      <c r="EA469" s="3"/>
      <c r="EC469" s="5"/>
      <c r="ED469" s="5"/>
      <c r="IX469" s="3"/>
      <c r="IZ469" s="5"/>
      <c r="JF469" s="3"/>
      <c r="JG469" s="3"/>
      <c r="JL469" s="5"/>
      <c r="JM469" s="5"/>
      <c r="KS469" s="3"/>
      <c r="KT469" s="3"/>
      <c r="KU469" s="5"/>
      <c r="KV469" s="5"/>
    </row>
    <row r="470" spans="71:308" x14ac:dyDescent="0.25">
      <c r="BS470" s="3"/>
      <c r="BT470" s="3"/>
      <c r="BW470" s="5"/>
      <c r="BX470" s="5"/>
      <c r="DZ470" s="3"/>
      <c r="EA470" s="3"/>
      <c r="EC470" s="5"/>
      <c r="ED470" s="5"/>
      <c r="IX470" s="3"/>
      <c r="IZ470" s="5"/>
      <c r="JF470" s="3"/>
      <c r="JG470" s="3"/>
      <c r="JL470" s="5"/>
      <c r="JM470" s="5"/>
      <c r="KS470" s="3"/>
      <c r="KT470" s="3"/>
      <c r="KU470" s="5"/>
      <c r="KV470" s="5"/>
    </row>
    <row r="471" spans="71:308" x14ac:dyDescent="0.25">
      <c r="BS471" s="3"/>
      <c r="BT471" s="3"/>
      <c r="BW471" s="5"/>
      <c r="BX471" s="5"/>
      <c r="DZ471" s="3"/>
      <c r="EA471" s="3"/>
      <c r="EC471" s="5"/>
      <c r="ED471" s="5"/>
      <c r="IX471" s="3"/>
      <c r="IZ471" s="5"/>
      <c r="JF471" s="3"/>
      <c r="JG471" s="3"/>
      <c r="JL471" s="5"/>
      <c r="JM471" s="5"/>
      <c r="KS471" s="3"/>
      <c r="KT471" s="3"/>
      <c r="KU471" s="5"/>
      <c r="KV471" s="5"/>
    </row>
    <row r="472" spans="71:308" x14ac:dyDescent="0.25">
      <c r="BS472" s="3"/>
      <c r="BT472" s="3"/>
      <c r="BW472" s="5"/>
      <c r="BX472" s="5"/>
      <c r="DZ472" s="3"/>
      <c r="EA472" s="3"/>
      <c r="EC472" s="5"/>
      <c r="ED472" s="5"/>
      <c r="IX472" s="3"/>
      <c r="IZ472" s="5"/>
      <c r="JF472" s="3"/>
      <c r="JG472" s="3"/>
      <c r="JL472" s="5"/>
      <c r="JM472" s="5"/>
      <c r="KS472" s="3"/>
      <c r="KT472" s="3"/>
      <c r="KU472" s="5"/>
      <c r="KV472" s="5"/>
    </row>
    <row r="473" spans="71:308" x14ac:dyDescent="0.25">
      <c r="BS473" s="3"/>
      <c r="BT473" s="3"/>
      <c r="BW473" s="5"/>
      <c r="BX473" s="5"/>
      <c r="DZ473" s="3"/>
      <c r="EA473" s="3"/>
      <c r="EC473" s="5"/>
      <c r="ED473" s="5"/>
      <c r="IX473" s="3"/>
      <c r="IZ473" s="5"/>
      <c r="JF473" s="3"/>
      <c r="JG473" s="3"/>
      <c r="JL473" s="5"/>
      <c r="JM473" s="5"/>
      <c r="KS473" s="3"/>
      <c r="KT473" s="3"/>
      <c r="KU473" s="5"/>
      <c r="KV473" s="5"/>
    </row>
    <row r="474" spans="71:308" x14ac:dyDescent="0.25">
      <c r="BS474" s="3"/>
      <c r="BT474" s="3"/>
      <c r="BW474" s="5"/>
      <c r="BX474" s="5"/>
      <c r="DZ474" s="3"/>
      <c r="EA474" s="3"/>
      <c r="EC474" s="5"/>
      <c r="ED474" s="5"/>
      <c r="IX474" s="3"/>
      <c r="IZ474" s="5"/>
      <c r="JF474" s="3"/>
      <c r="JG474" s="3"/>
      <c r="JL474" s="5"/>
      <c r="JM474" s="5"/>
      <c r="KS474" s="3"/>
      <c r="KT474" s="3"/>
      <c r="KU474" s="5"/>
      <c r="KV474" s="5"/>
    </row>
    <row r="475" spans="71:308" x14ac:dyDescent="0.25">
      <c r="BS475" s="3"/>
      <c r="BT475" s="3"/>
      <c r="BW475" s="5"/>
      <c r="BX475" s="5"/>
      <c r="DZ475" s="3"/>
      <c r="EA475" s="3"/>
      <c r="EC475" s="5"/>
      <c r="ED475" s="5"/>
      <c r="IX475" s="3"/>
      <c r="IZ475" s="5"/>
      <c r="JF475" s="3"/>
      <c r="JG475" s="3"/>
      <c r="JL475" s="5"/>
      <c r="JM475" s="5"/>
      <c r="KS475" s="3"/>
      <c r="KT475" s="3"/>
      <c r="KU475" s="5"/>
      <c r="KV475" s="5"/>
    </row>
    <row r="476" spans="71:308" x14ac:dyDescent="0.25">
      <c r="BS476" s="3"/>
      <c r="BT476" s="3"/>
      <c r="BW476" s="5"/>
      <c r="BX476" s="5"/>
      <c r="DZ476" s="3"/>
      <c r="EA476" s="3"/>
      <c r="EC476" s="5"/>
      <c r="ED476" s="5"/>
      <c r="IX476" s="3"/>
      <c r="IZ476" s="5"/>
      <c r="JF476" s="3"/>
      <c r="JG476" s="3"/>
      <c r="JL476" s="5"/>
      <c r="JM476" s="5"/>
      <c r="KS476" s="3"/>
      <c r="KT476" s="3"/>
      <c r="KU476" s="5"/>
      <c r="KV476" s="5"/>
    </row>
    <row r="477" spans="71:308" x14ac:dyDescent="0.25">
      <c r="BS477" s="3"/>
      <c r="BT477" s="3"/>
      <c r="BW477" s="5"/>
      <c r="BX477" s="5"/>
      <c r="DZ477" s="3"/>
      <c r="EA477" s="3"/>
      <c r="EC477" s="5"/>
      <c r="ED477" s="5"/>
      <c r="IX477" s="3"/>
      <c r="IZ477" s="5"/>
      <c r="JF477" s="3"/>
      <c r="JG477" s="3"/>
      <c r="JL477" s="5"/>
      <c r="JM477" s="5"/>
      <c r="KS477" s="3"/>
      <c r="KT477" s="3"/>
      <c r="KU477" s="5"/>
      <c r="KV477" s="5"/>
    </row>
    <row r="478" spans="71:308" x14ac:dyDescent="0.25">
      <c r="BS478" s="3"/>
      <c r="BT478" s="3"/>
      <c r="BW478" s="5"/>
      <c r="BX478" s="5"/>
      <c r="DZ478" s="3"/>
      <c r="EA478" s="3"/>
      <c r="EC478" s="5"/>
      <c r="ED478" s="5"/>
      <c r="IX478" s="3"/>
      <c r="IZ478" s="5"/>
      <c r="JF478" s="3"/>
      <c r="JG478" s="3"/>
      <c r="JL478" s="5"/>
      <c r="JM478" s="5"/>
      <c r="KS478" s="3"/>
      <c r="KT478" s="3"/>
      <c r="KU478" s="5"/>
      <c r="KV478" s="5"/>
    </row>
    <row r="479" spans="71:308" x14ac:dyDescent="0.25">
      <c r="BS479" s="3"/>
      <c r="BT479" s="3"/>
      <c r="BW479" s="5"/>
      <c r="BX479" s="5"/>
      <c r="DZ479" s="3"/>
      <c r="EA479" s="3"/>
      <c r="EC479" s="5"/>
      <c r="ED479" s="5"/>
      <c r="IX479" s="3"/>
      <c r="IZ479" s="5"/>
      <c r="JF479" s="3"/>
      <c r="JG479" s="3"/>
      <c r="JL479" s="5"/>
      <c r="JM479" s="5"/>
      <c r="KS479" s="3"/>
      <c r="KT479" s="3"/>
      <c r="KU479" s="5"/>
      <c r="KV479" s="5"/>
    </row>
    <row r="480" spans="71:308" x14ac:dyDescent="0.25">
      <c r="BS480" s="3"/>
      <c r="BT480" s="3"/>
      <c r="BW480" s="5"/>
      <c r="BX480" s="5"/>
      <c r="DZ480" s="3"/>
      <c r="EA480" s="3"/>
      <c r="EC480" s="5"/>
      <c r="ED480" s="5"/>
      <c r="IX480" s="3"/>
      <c r="IZ480" s="5"/>
      <c r="JF480" s="3"/>
      <c r="JG480" s="3"/>
      <c r="JL480" s="5"/>
      <c r="JM480" s="5"/>
      <c r="KS480" s="3"/>
      <c r="KT480" s="3"/>
      <c r="KU480" s="5"/>
      <c r="KV480" s="5"/>
    </row>
    <row r="481" spans="71:308" x14ac:dyDescent="0.25">
      <c r="BS481" s="3"/>
      <c r="BT481" s="3"/>
      <c r="BW481" s="5"/>
      <c r="BX481" s="5"/>
      <c r="DZ481" s="3"/>
      <c r="EA481" s="3"/>
      <c r="EC481" s="5"/>
      <c r="ED481" s="5"/>
      <c r="IX481" s="3"/>
      <c r="IZ481" s="5"/>
      <c r="JF481" s="3"/>
      <c r="JG481" s="3"/>
      <c r="JL481" s="5"/>
      <c r="JM481" s="5"/>
      <c r="KS481" s="3"/>
      <c r="KT481" s="3"/>
      <c r="KU481" s="5"/>
      <c r="KV481" s="5"/>
    </row>
    <row r="482" spans="71:308" x14ac:dyDescent="0.25">
      <c r="BS482" s="3"/>
      <c r="BT482" s="3"/>
      <c r="BW482" s="5"/>
      <c r="BX482" s="5"/>
      <c r="DZ482" s="3"/>
      <c r="EA482" s="3"/>
      <c r="EC482" s="5"/>
      <c r="ED482" s="5"/>
      <c r="IX482" s="3"/>
      <c r="IZ482" s="5"/>
      <c r="JF482" s="3"/>
      <c r="JG482" s="3"/>
      <c r="JL482" s="5"/>
      <c r="JM482" s="5"/>
      <c r="KS482" s="3"/>
      <c r="KT482" s="3"/>
      <c r="KU482" s="5"/>
      <c r="KV482" s="5"/>
    </row>
    <row r="483" spans="71:308" x14ac:dyDescent="0.25">
      <c r="BS483" s="3"/>
      <c r="BT483" s="3"/>
      <c r="BW483" s="5"/>
      <c r="BX483" s="5"/>
      <c r="DZ483" s="3"/>
      <c r="EA483" s="3"/>
      <c r="EC483" s="5"/>
      <c r="ED483" s="5"/>
      <c r="IX483" s="3"/>
      <c r="IZ483" s="5"/>
      <c r="JF483" s="3"/>
      <c r="JG483" s="3"/>
      <c r="JL483" s="5"/>
      <c r="JM483" s="5"/>
      <c r="KS483" s="3"/>
      <c r="KT483" s="3"/>
      <c r="KU483" s="5"/>
      <c r="KV483" s="5"/>
    </row>
    <row r="484" spans="71:308" x14ac:dyDescent="0.25">
      <c r="BS484" s="3"/>
      <c r="BT484" s="3"/>
      <c r="BW484" s="5"/>
      <c r="BX484" s="5"/>
      <c r="DZ484" s="3"/>
      <c r="EA484" s="3"/>
      <c r="EC484" s="5"/>
      <c r="ED484" s="5"/>
      <c r="IX484" s="3"/>
      <c r="IZ484" s="5"/>
      <c r="JF484" s="3"/>
      <c r="JG484" s="3"/>
      <c r="JL484" s="5"/>
      <c r="JM484" s="5"/>
      <c r="KS484" s="3"/>
      <c r="KT484" s="3"/>
      <c r="KU484" s="5"/>
      <c r="KV484" s="5"/>
    </row>
    <row r="485" spans="71:308" x14ac:dyDescent="0.25">
      <c r="BS485" s="3"/>
      <c r="BT485" s="3"/>
      <c r="BW485" s="5"/>
      <c r="BX485" s="5"/>
      <c r="DZ485" s="3"/>
      <c r="EA485" s="3"/>
      <c r="EC485" s="5"/>
      <c r="ED485" s="5"/>
      <c r="IX485" s="3"/>
      <c r="IZ485" s="5"/>
      <c r="JF485" s="3"/>
      <c r="JG485" s="3"/>
      <c r="JL485" s="5"/>
      <c r="JM485" s="5"/>
      <c r="KS485" s="3"/>
      <c r="KT485" s="3"/>
      <c r="KU485" s="5"/>
      <c r="KV485" s="5"/>
    </row>
    <row r="486" spans="71:308" x14ac:dyDescent="0.25">
      <c r="BS486" s="3"/>
      <c r="BT486" s="3"/>
      <c r="BW486" s="5"/>
      <c r="BX486" s="5"/>
      <c r="DZ486" s="3"/>
      <c r="EA486" s="3"/>
      <c r="EC486" s="5"/>
      <c r="ED486" s="5"/>
      <c r="IX486" s="3"/>
      <c r="IZ486" s="5"/>
      <c r="JF486" s="3"/>
      <c r="JG486" s="3"/>
      <c r="JL486" s="5"/>
      <c r="JM486" s="5"/>
      <c r="KS486" s="3"/>
      <c r="KT486" s="3"/>
      <c r="KU486" s="5"/>
      <c r="KV486" s="5"/>
    </row>
    <row r="487" spans="71:308" x14ac:dyDescent="0.25">
      <c r="BS487" s="3"/>
      <c r="BT487" s="3"/>
      <c r="BW487" s="5"/>
      <c r="BX487" s="5"/>
      <c r="DZ487" s="3"/>
      <c r="EA487" s="3"/>
      <c r="EC487" s="5"/>
      <c r="ED487" s="5"/>
      <c r="IX487" s="3"/>
      <c r="IZ487" s="5"/>
      <c r="JF487" s="3"/>
      <c r="JG487" s="3"/>
      <c r="JL487" s="5"/>
      <c r="JM487" s="5"/>
      <c r="KS487" s="3"/>
      <c r="KT487" s="3"/>
      <c r="KU487" s="5"/>
      <c r="KV487" s="5"/>
    </row>
    <row r="488" spans="71:308" x14ac:dyDescent="0.25">
      <c r="BS488" s="3"/>
      <c r="BT488" s="3"/>
      <c r="BW488" s="5"/>
      <c r="BX488" s="5"/>
      <c r="DZ488" s="3"/>
      <c r="EA488" s="3"/>
      <c r="EC488" s="5"/>
      <c r="ED488" s="5"/>
      <c r="IX488" s="3"/>
      <c r="IZ488" s="5"/>
      <c r="JF488" s="3"/>
      <c r="JG488" s="3"/>
      <c r="JL488" s="5"/>
      <c r="JM488" s="5"/>
      <c r="KS488" s="3"/>
      <c r="KT488" s="3"/>
      <c r="KU488" s="5"/>
      <c r="KV488" s="5"/>
    </row>
    <row r="489" spans="71:308" x14ac:dyDescent="0.25">
      <c r="BS489" s="3"/>
      <c r="BT489" s="3"/>
      <c r="BW489" s="5"/>
      <c r="BX489" s="5"/>
      <c r="DZ489" s="3"/>
      <c r="EA489" s="3"/>
      <c r="EC489" s="5"/>
      <c r="ED489" s="5"/>
      <c r="IX489" s="3"/>
      <c r="IZ489" s="5"/>
      <c r="JF489" s="3"/>
      <c r="JG489" s="3"/>
      <c r="JL489" s="5"/>
      <c r="JM489" s="5"/>
      <c r="KS489" s="3"/>
      <c r="KT489" s="3"/>
      <c r="KU489" s="5"/>
      <c r="KV489" s="5"/>
    </row>
    <row r="490" spans="71:308" x14ac:dyDescent="0.25">
      <c r="BS490" s="3"/>
      <c r="BT490" s="3"/>
      <c r="BW490" s="5"/>
      <c r="BX490" s="5"/>
      <c r="DZ490" s="3"/>
      <c r="EA490" s="3"/>
      <c r="EC490" s="5"/>
      <c r="ED490" s="5"/>
      <c r="IX490" s="3"/>
      <c r="IZ490" s="5"/>
      <c r="JF490" s="3"/>
      <c r="JG490" s="3"/>
      <c r="JL490" s="5"/>
      <c r="JM490" s="5"/>
      <c r="KS490" s="3"/>
      <c r="KT490" s="3"/>
      <c r="KU490" s="5"/>
      <c r="KV490" s="5"/>
    </row>
  </sheetData>
  <autoFilter ref="A2:LO24"/>
  <sortState ref="A4:LO24">
    <sortCondition ref="A4:A24"/>
    <sortCondition ref="B4:B24"/>
  </sortState>
  <hyperlinks>
    <hyperlink ref="BD17" r:id="rId1"/>
    <hyperlink ref="K8" r:id="rId2"/>
    <hyperlink ref="K9" r:id="rId3"/>
    <hyperlink ref="K3" r:id="rId4"/>
    <hyperlink ref="K14" r:id="rId5"/>
    <hyperlink ref="K10" r:id="rId6"/>
    <hyperlink ref="IU21" r:id="rId7"/>
    <hyperlink ref="IW22" r:id="rId8"/>
    <hyperlink ref="IW19" r:id="rId9"/>
    <hyperlink ref="IW21" r:id="rId10"/>
    <hyperlink ref="IW23" r:id="rId11"/>
    <hyperlink ref="JA22" r:id="rId12"/>
    <hyperlink ref="LN22" r:id="rId13"/>
    <hyperlink ref="LN20" r:id="rId14"/>
    <hyperlink ref="LN21" r:id="rId15"/>
    <hyperlink ref="LN24" r:id="rId16"/>
    <hyperlink ref="LN23" r:id="rId17"/>
  </hyperlinks>
  <pageMargins left="0.511811024" right="0.511811024" top="0.78740157499999996" bottom="0.78740157499999996" header="0.31496062000000002" footer="0.31496062000000002"/>
  <pageSetup paperSize="9" orientation="portrait" r:id="rId1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6"/>
  <sheetViews>
    <sheetView topLeftCell="C232" zoomScale="70" zoomScaleNormal="70" workbookViewId="0">
      <selection activeCell="F260" sqref="F260"/>
    </sheetView>
  </sheetViews>
  <sheetFormatPr defaultRowHeight="15" x14ac:dyDescent="0.25"/>
  <cols>
    <col min="1" max="1" width="9.140625" style="31"/>
    <col min="2" max="2" width="32.85546875" customWidth="1"/>
    <col min="3" max="3" width="12" bestFit="1" customWidth="1"/>
    <col min="4" max="4" width="40.5703125" customWidth="1"/>
    <col min="5" max="5" width="11.5703125" bestFit="1" customWidth="1"/>
    <col min="6" max="6" width="236.42578125" style="19" customWidth="1"/>
    <col min="7" max="7" width="9.140625" customWidth="1"/>
  </cols>
  <sheetData>
    <row r="1" spans="1:6" x14ac:dyDescent="0.25">
      <c r="A1" s="64" t="s">
        <v>28</v>
      </c>
      <c r="B1" s="64"/>
      <c r="C1" s="64" t="s">
        <v>29</v>
      </c>
      <c r="D1" s="64"/>
      <c r="E1" s="18"/>
      <c r="F1" s="28" t="s">
        <v>150</v>
      </c>
    </row>
    <row r="2" spans="1:6" x14ac:dyDescent="0.25">
      <c r="A2" s="63">
        <v>1</v>
      </c>
      <c r="B2" s="63" t="s">
        <v>30</v>
      </c>
      <c r="C2" s="27" t="s">
        <v>1</v>
      </c>
      <c r="D2" s="27" t="s">
        <v>412</v>
      </c>
      <c r="E2" s="4" t="s">
        <v>151</v>
      </c>
      <c r="F2" s="20" t="s">
        <v>413</v>
      </c>
    </row>
    <row r="3" spans="1:6" x14ac:dyDescent="0.25">
      <c r="A3" s="63"/>
      <c r="B3" s="63"/>
      <c r="C3" s="63" t="s">
        <v>2</v>
      </c>
      <c r="D3" s="63" t="s">
        <v>439</v>
      </c>
      <c r="E3" s="4" t="s">
        <v>566</v>
      </c>
      <c r="F3" s="20" t="s">
        <v>414</v>
      </c>
    </row>
    <row r="4" spans="1:6" x14ac:dyDescent="0.25">
      <c r="A4" s="63"/>
      <c r="B4" s="63"/>
      <c r="C4" s="63"/>
      <c r="D4" s="63"/>
      <c r="E4" s="29" t="s">
        <v>567</v>
      </c>
      <c r="F4" s="20" t="s">
        <v>415</v>
      </c>
    </row>
    <row r="5" spans="1:6" x14ac:dyDescent="0.25">
      <c r="A5" s="63"/>
      <c r="B5" s="63"/>
      <c r="C5" s="63"/>
      <c r="D5" s="63"/>
      <c r="E5" s="29" t="s">
        <v>568</v>
      </c>
      <c r="F5" s="20" t="s">
        <v>416</v>
      </c>
    </row>
    <row r="6" spans="1:6" x14ac:dyDescent="0.25">
      <c r="A6" s="63"/>
      <c r="B6" s="63"/>
      <c r="C6" s="63"/>
      <c r="D6" s="63"/>
      <c r="E6" s="29" t="s">
        <v>569</v>
      </c>
      <c r="F6" s="20" t="s">
        <v>417</v>
      </c>
    </row>
    <row r="7" spans="1:6" x14ac:dyDescent="0.25">
      <c r="A7" s="63"/>
      <c r="B7" s="63"/>
      <c r="C7" s="63"/>
      <c r="D7" s="63"/>
      <c r="E7" s="29" t="s">
        <v>570</v>
      </c>
      <c r="F7" s="20" t="s">
        <v>418</v>
      </c>
    </row>
    <row r="8" spans="1:6" x14ac:dyDescent="0.25">
      <c r="A8" s="63"/>
      <c r="B8" s="63"/>
      <c r="C8" s="63"/>
      <c r="D8" s="63"/>
      <c r="E8" s="29" t="s">
        <v>571</v>
      </c>
      <c r="F8" s="20" t="s">
        <v>419</v>
      </c>
    </row>
    <row r="9" spans="1:6" x14ac:dyDescent="0.25">
      <c r="A9" s="63"/>
      <c r="B9" s="63"/>
      <c r="C9" s="63"/>
      <c r="D9" s="63"/>
      <c r="E9" s="27" t="s">
        <v>573</v>
      </c>
      <c r="F9" s="20" t="s">
        <v>420</v>
      </c>
    </row>
    <row r="10" spans="1:6" x14ac:dyDescent="0.25">
      <c r="A10" s="63"/>
      <c r="B10" s="63"/>
      <c r="C10" s="63"/>
      <c r="D10" s="63"/>
      <c r="E10" s="27" t="s">
        <v>572</v>
      </c>
      <c r="F10" s="20" t="s">
        <v>152</v>
      </c>
    </row>
    <row r="11" spans="1:6" x14ac:dyDescent="0.25">
      <c r="A11" s="63"/>
      <c r="B11" s="63"/>
      <c r="C11" s="63" t="s">
        <v>3</v>
      </c>
      <c r="D11" s="63" t="s">
        <v>31</v>
      </c>
      <c r="E11" s="4" t="s">
        <v>574</v>
      </c>
      <c r="F11" s="20" t="s">
        <v>578</v>
      </c>
    </row>
    <row r="12" spans="1:6" x14ac:dyDescent="0.25">
      <c r="A12" s="63"/>
      <c r="B12" s="63"/>
      <c r="C12" s="63"/>
      <c r="D12" s="63"/>
      <c r="E12" s="27" t="s">
        <v>575</v>
      </c>
      <c r="F12" s="20" t="s">
        <v>579</v>
      </c>
    </row>
    <row r="13" spans="1:6" x14ac:dyDescent="0.25">
      <c r="A13" s="63"/>
      <c r="B13" s="63"/>
      <c r="C13" s="63"/>
      <c r="D13" s="63"/>
      <c r="E13" s="27" t="s">
        <v>576</v>
      </c>
      <c r="F13" s="20" t="s">
        <v>580</v>
      </c>
    </row>
    <row r="14" spans="1:6" x14ac:dyDescent="0.25">
      <c r="A14" s="63"/>
      <c r="B14" s="63"/>
      <c r="C14" s="63"/>
      <c r="D14" s="63"/>
      <c r="E14" s="27" t="s">
        <v>577</v>
      </c>
      <c r="F14" s="20" t="s">
        <v>582</v>
      </c>
    </row>
    <row r="15" spans="1:6" x14ac:dyDescent="0.25">
      <c r="A15" s="63"/>
      <c r="B15" s="63"/>
      <c r="C15" s="63"/>
      <c r="D15" s="63"/>
      <c r="E15" s="27" t="s">
        <v>581</v>
      </c>
      <c r="F15" s="20" t="s">
        <v>421</v>
      </c>
    </row>
    <row r="16" spans="1:6" x14ac:dyDescent="0.25">
      <c r="A16" s="63"/>
      <c r="B16" s="63"/>
      <c r="C16" s="63"/>
      <c r="D16" s="63"/>
      <c r="E16" s="33" t="s">
        <v>583</v>
      </c>
      <c r="F16" s="20" t="s">
        <v>423</v>
      </c>
    </row>
    <row r="17" spans="1:6" x14ac:dyDescent="0.25">
      <c r="A17" s="63"/>
      <c r="B17" s="63"/>
      <c r="C17" s="63"/>
      <c r="D17" s="63"/>
      <c r="E17" s="33" t="s">
        <v>584</v>
      </c>
      <c r="F17" s="20" t="s">
        <v>425</v>
      </c>
    </row>
    <row r="18" spans="1:6" x14ac:dyDescent="0.25">
      <c r="A18" s="63"/>
      <c r="B18" s="63"/>
      <c r="C18" s="63"/>
      <c r="D18" s="63"/>
      <c r="E18" s="33" t="s">
        <v>585</v>
      </c>
      <c r="F18" s="20" t="s">
        <v>427</v>
      </c>
    </row>
    <row r="19" spans="1:6" x14ac:dyDescent="0.25">
      <c r="A19" s="63"/>
      <c r="B19" s="63"/>
      <c r="C19" s="63"/>
      <c r="D19" s="63"/>
      <c r="E19" s="33" t="s">
        <v>586</v>
      </c>
      <c r="F19" s="20" t="s">
        <v>431</v>
      </c>
    </row>
    <row r="20" spans="1:6" x14ac:dyDescent="0.25">
      <c r="A20" s="63"/>
      <c r="B20" s="63"/>
      <c r="C20" s="63"/>
      <c r="D20" s="63"/>
      <c r="E20" s="33" t="s">
        <v>587</v>
      </c>
      <c r="F20" s="20" t="s">
        <v>429</v>
      </c>
    </row>
    <row r="21" spans="1:6" x14ac:dyDescent="0.25">
      <c r="A21" s="63"/>
      <c r="B21" s="63"/>
      <c r="C21" s="63"/>
      <c r="D21" s="63"/>
      <c r="E21" s="33" t="s">
        <v>588</v>
      </c>
      <c r="F21" s="20" t="s">
        <v>422</v>
      </c>
    </row>
    <row r="22" spans="1:6" x14ac:dyDescent="0.25">
      <c r="A22" s="63"/>
      <c r="B22" s="63"/>
      <c r="C22" s="63"/>
      <c r="D22" s="63"/>
      <c r="E22" s="33" t="s">
        <v>589</v>
      </c>
      <c r="F22" s="20" t="s">
        <v>424</v>
      </c>
    </row>
    <row r="23" spans="1:6" x14ac:dyDescent="0.25">
      <c r="A23" s="63"/>
      <c r="B23" s="63"/>
      <c r="C23" s="63"/>
      <c r="D23" s="63"/>
      <c r="E23" s="33" t="s">
        <v>590</v>
      </c>
      <c r="F23" s="20" t="s">
        <v>426</v>
      </c>
    </row>
    <row r="24" spans="1:6" x14ac:dyDescent="0.25">
      <c r="A24" s="63"/>
      <c r="B24" s="63"/>
      <c r="C24" s="63"/>
      <c r="D24" s="63"/>
      <c r="E24" s="33" t="s">
        <v>591</v>
      </c>
      <c r="F24" s="20" t="s">
        <v>428</v>
      </c>
    </row>
    <row r="25" spans="1:6" x14ac:dyDescent="0.25">
      <c r="A25" s="63"/>
      <c r="B25" s="63"/>
      <c r="C25" s="63"/>
      <c r="D25" s="63"/>
      <c r="E25" s="33" t="s">
        <v>592</v>
      </c>
      <c r="F25" s="20" t="s">
        <v>430</v>
      </c>
    </row>
    <row r="26" spans="1:6" x14ac:dyDescent="0.25">
      <c r="A26" s="63"/>
      <c r="B26" s="63"/>
      <c r="C26" s="63"/>
      <c r="D26" s="63"/>
      <c r="E26" s="33" t="s">
        <v>593</v>
      </c>
      <c r="F26" s="20" t="s">
        <v>432</v>
      </c>
    </row>
    <row r="27" spans="1:6" x14ac:dyDescent="0.25">
      <c r="A27" s="63"/>
      <c r="B27" s="63"/>
      <c r="C27" s="65" t="s">
        <v>4</v>
      </c>
      <c r="D27" s="65" t="s">
        <v>438</v>
      </c>
      <c r="E27" s="27" t="s">
        <v>214</v>
      </c>
      <c r="F27" s="20" t="s">
        <v>433</v>
      </c>
    </row>
    <row r="28" spans="1:6" x14ac:dyDescent="0.25">
      <c r="A28" s="63"/>
      <c r="B28" s="63"/>
      <c r="C28" s="65"/>
      <c r="D28" s="65"/>
      <c r="E28" s="33" t="s">
        <v>215</v>
      </c>
      <c r="F28" s="20" t="s">
        <v>159</v>
      </c>
    </row>
    <row r="29" spans="1:6" x14ac:dyDescent="0.25">
      <c r="A29" s="63"/>
      <c r="B29" s="63"/>
      <c r="C29" s="65"/>
      <c r="D29" s="65"/>
      <c r="E29" s="33" t="s">
        <v>216</v>
      </c>
      <c r="F29" s="20" t="s">
        <v>434</v>
      </c>
    </row>
    <row r="30" spans="1:6" x14ac:dyDescent="0.25">
      <c r="A30" s="63"/>
      <c r="B30" s="63"/>
      <c r="C30" s="65"/>
      <c r="D30" s="65"/>
      <c r="E30" s="33" t="s">
        <v>217</v>
      </c>
      <c r="F30" s="20" t="s">
        <v>435</v>
      </c>
    </row>
    <row r="31" spans="1:6" x14ac:dyDescent="0.25">
      <c r="A31" s="63"/>
      <c r="B31" s="63"/>
      <c r="C31" s="65"/>
      <c r="D31" s="65"/>
      <c r="E31" s="33" t="s">
        <v>218</v>
      </c>
      <c r="F31" s="20" t="s">
        <v>436</v>
      </c>
    </row>
    <row r="32" spans="1:6" x14ac:dyDescent="0.25">
      <c r="A32" s="63"/>
      <c r="B32" s="63"/>
      <c r="C32" s="66"/>
      <c r="D32" s="66"/>
      <c r="E32" s="33" t="s">
        <v>219</v>
      </c>
      <c r="F32" s="20" t="s">
        <v>437</v>
      </c>
    </row>
    <row r="33" spans="1:6" x14ac:dyDescent="0.25">
      <c r="A33" s="63"/>
      <c r="B33" s="63"/>
      <c r="C33" s="63" t="s">
        <v>5</v>
      </c>
      <c r="D33" s="63" t="s">
        <v>32</v>
      </c>
      <c r="E33" s="4" t="s">
        <v>153</v>
      </c>
      <c r="F33" s="20" t="s">
        <v>440</v>
      </c>
    </row>
    <row r="34" spans="1:6" x14ac:dyDescent="0.25">
      <c r="A34" s="63"/>
      <c r="B34" s="63"/>
      <c r="C34" s="63"/>
      <c r="D34" s="63"/>
      <c r="E34" s="33" t="s">
        <v>154</v>
      </c>
      <c r="F34" s="20" t="s">
        <v>441</v>
      </c>
    </row>
    <row r="35" spans="1:6" x14ac:dyDescent="0.25">
      <c r="A35" s="63"/>
      <c r="B35" s="63"/>
      <c r="C35" s="63"/>
      <c r="D35" s="63"/>
      <c r="E35" s="33" t="s">
        <v>155</v>
      </c>
      <c r="F35" s="20" t="s">
        <v>442</v>
      </c>
    </row>
    <row r="36" spans="1:6" x14ac:dyDescent="0.25">
      <c r="A36" s="63"/>
      <c r="B36" s="63"/>
      <c r="C36" s="63"/>
      <c r="D36" s="63"/>
      <c r="E36" s="33" t="s">
        <v>156</v>
      </c>
      <c r="F36" s="20" t="s">
        <v>443</v>
      </c>
    </row>
    <row r="37" spans="1:6" x14ac:dyDescent="0.25">
      <c r="A37" s="63"/>
      <c r="B37" s="63"/>
      <c r="C37" s="63"/>
      <c r="D37" s="63"/>
      <c r="E37" s="33" t="s">
        <v>157</v>
      </c>
      <c r="F37" s="20" t="s">
        <v>444</v>
      </c>
    </row>
    <row r="38" spans="1:6" x14ac:dyDescent="0.25">
      <c r="A38" s="63"/>
      <c r="B38" s="63"/>
      <c r="C38" s="63"/>
      <c r="D38" s="63"/>
      <c r="E38" s="33" t="s">
        <v>158</v>
      </c>
      <c r="F38" s="20" t="s">
        <v>445</v>
      </c>
    </row>
    <row r="39" spans="1:6" x14ac:dyDescent="0.25">
      <c r="A39" s="63">
        <v>2</v>
      </c>
      <c r="B39" s="68"/>
      <c r="C39" s="63" t="s">
        <v>6</v>
      </c>
      <c r="D39" s="63" t="s">
        <v>75</v>
      </c>
      <c r="E39" s="4" t="s">
        <v>160</v>
      </c>
      <c r="F39" s="20" t="s">
        <v>167</v>
      </c>
    </row>
    <row r="40" spans="1:6" x14ac:dyDescent="0.25">
      <c r="A40" s="63"/>
      <c r="B40" s="68"/>
      <c r="C40" s="63"/>
      <c r="D40" s="63"/>
      <c r="E40" s="27" t="s">
        <v>161</v>
      </c>
      <c r="F40" s="20" t="s">
        <v>168</v>
      </c>
    </row>
    <row r="41" spans="1:6" x14ac:dyDescent="0.25">
      <c r="A41" s="63"/>
      <c r="B41" s="68"/>
      <c r="C41" s="63"/>
      <c r="D41" s="63"/>
      <c r="E41" s="27" t="s">
        <v>162</v>
      </c>
      <c r="F41" s="20" t="s">
        <v>169</v>
      </c>
    </row>
    <row r="42" spans="1:6" x14ac:dyDescent="0.25">
      <c r="A42" s="63"/>
      <c r="B42" s="68"/>
      <c r="C42" s="63"/>
      <c r="D42" s="63"/>
      <c r="E42" s="27" t="s">
        <v>163</v>
      </c>
      <c r="F42" s="20" t="s">
        <v>170</v>
      </c>
    </row>
    <row r="43" spans="1:6" x14ac:dyDescent="0.25">
      <c r="A43" s="63"/>
      <c r="B43" s="68"/>
      <c r="C43" s="63"/>
      <c r="D43" s="63"/>
      <c r="E43" s="27" t="s">
        <v>164</v>
      </c>
      <c r="F43" s="20" t="s">
        <v>171</v>
      </c>
    </row>
    <row r="44" spans="1:6" s="15" customFormat="1" x14ac:dyDescent="0.25">
      <c r="A44" s="63"/>
      <c r="B44" s="68"/>
      <c r="C44" s="63"/>
      <c r="D44" s="63"/>
      <c r="E44" s="27" t="s">
        <v>165</v>
      </c>
      <c r="F44" s="20" t="s">
        <v>172</v>
      </c>
    </row>
    <row r="45" spans="1:6" s="15" customFormat="1" x14ac:dyDescent="0.25">
      <c r="A45" s="63"/>
      <c r="B45" s="68"/>
      <c r="C45" s="63" t="s">
        <v>7</v>
      </c>
      <c r="D45" s="63" t="s">
        <v>76</v>
      </c>
      <c r="E45" s="4" t="s">
        <v>594</v>
      </c>
      <c r="F45" s="20" t="s">
        <v>446</v>
      </c>
    </row>
    <row r="46" spans="1:6" s="15" customFormat="1" x14ac:dyDescent="0.25">
      <c r="A46" s="63"/>
      <c r="B46" s="68"/>
      <c r="C46" s="63"/>
      <c r="D46" s="63"/>
      <c r="E46" s="33" t="s">
        <v>595</v>
      </c>
      <c r="F46" s="20" t="s">
        <v>447</v>
      </c>
    </row>
    <row r="47" spans="1:6" x14ac:dyDescent="0.25">
      <c r="A47" s="63"/>
      <c r="B47" s="68"/>
      <c r="C47" s="63"/>
      <c r="D47" s="63"/>
      <c r="E47" s="33" t="s">
        <v>596</v>
      </c>
      <c r="F47" s="20" t="s">
        <v>448</v>
      </c>
    </row>
    <row r="48" spans="1:6" x14ac:dyDescent="0.25">
      <c r="A48" s="63"/>
      <c r="B48" s="68"/>
      <c r="C48" s="63"/>
      <c r="D48" s="63"/>
      <c r="E48" s="33" t="s">
        <v>597</v>
      </c>
      <c r="F48" s="20" t="s">
        <v>449</v>
      </c>
    </row>
    <row r="49" spans="1:6" x14ac:dyDescent="0.25">
      <c r="A49" s="63"/>
      <c r="B49" s="68"/>
      <c r="C49" s="63"/>
      <c r="D49" s="63"/>
      <c r="E49" s="33" t="s">
        <v>598</v>
      </c>
      <c r="F49" s="20" t="s">
        <v>450</v>
      </c>
    </row>
    <row r="50" spans="1:6" x14ac:dyDescent="0.25">
      <c r="A50" s="63"/>
      <c r="B50" s="68"/>
      <c r="C50" s="63"/>
      <c r="D50" s="63"/>
      <c r="E50" s="33" t="s">
        <v>599</v>
      </c>
      <c r="F50" s="20" t="s">
        <v>451</v>
      </c>
    </row>
    <row r="51" spans="1:6" x14ac:dyDescent="0.25">
      <c r="A51" s="63"/>
      <c r="B51" s="68"/>
      <c r="C51" s="63"/>
      <c r="D51" s="63"/>
      <c r="E51" s="33" t="s">
        <v>600</v>
      </c>
      <c r="F51" s="20" t="s">
        <v>452</v>
      </c>
    </row>
    <row r="52" spans="1:6" x14ac:dyDescent="0.25">
      <c r="A52" s="63"/>
      <c r="B52" s="68"/>
      <c r="C52" s="63"/>
      <c r="D52" s="63"/>
      <c r="E52" s="33" t="s">
        <v>601</v>
      </c>
      <c r="F52" s="20" t="s">
        <v>453</v>
      </c>
    </row>
    <row r="53" spans="1:6" x14ac:dyDescent="0.25">
      <c r="A53" s="63"/>
      <c r="B53" s="68"/>
      <c r="C53" s="63" t="s">
        <v>9</v>
      </c>
      <c r="D53" s="63" t="s">
        <v>78</v>
      </c>
      <c r="E53" s="4" t="s">
        <v>602</v>
      </c>
      <c r="F53" s="20" t="s">
        <v>454</v>
      </c>
    </row>
    <row r="54" spans="1:6" x14ac:dyDescent="0.25">
      <c r="A54" s="63"/>
      <c r="B54" s="68"/>
      <c r="C54" s="63"/>
      <c r="D54" s="63"/>
      <c r="E54" s="4" t="s">
        <v>166</v>
      </c>
      <c r="F54" s="20" t="s">
        <v>77</v>
      </c>
    </row>
    <row r="55" spans="1:6" x14ac:dyDescent="0.25">
      <c r="A55" s="63"/>
      <c r="B55" s="68"/>
      <c r="C55" s="63"/>
      <c r="D55" s="63"/>
      <c r="E55" s="27" t="s">
        <v>173</v>
      </c>
      <c r="F55" s="20" t="s">
        <v>119</v>
      </c>
    </row>
    <row r="56" spans="1:6" x14ac:dyDescent="0.25">
      <c r="A56" s="63"/>
      <c r="B56" s="68"/>
      <c r="C56" s="63" t="s">
        <v>8</v>
      </c>
      <c r="D56" s="63" t="s">
        <v>79</v>
      </c>
      <c r="E56" s="4" t="s">
        <v>174</v>
      </c>
      <c r="F56" s="20" t="s">
        <v>181</v>
      </c>
    </row>
    <row r="57" spans="1:6" x14ac:dyDescent="0.25">
      <c r="A57" s="63"/>
      <c r="B57" s="68"/>
      <c r="C57" s="63"/>
      <c r="D57" s="63"/>
      <c r="E57" s="33" t="s">
        <v>175</v>
      </c>
      <c r="F57" s="20" t="s">
        <v>182</v>
      </c>
    </row>
    <row r="58" spans="1:6" x14ac:dyDescent="0.25">
      <c r="A58" s="63"/>
      <c r="B58" s="68"/>
      <c r="C58" s="63"/>
      <c r="D58" s="63"/>
      <c r="E58" s="33" t="s">
        <v>176</v>
      </c>
      <c r="F58" s="20" t="s">
        <v>183</v>
      </c>
    </row>
    <row r="59" spans="1:6" x14ac:dyDescent="0.25">
      <c r="A59" s="63"/>
      <c r="B59" s="68"/>
      <c r="C59" s="63"/>
      <c r="D59" s="63"/>
      <c r="E59" s="33" t="s">
        <v>177</v>
      </c>
      <c r="F59" s="20" t="s">
        <v>184</v>
      </c>
    </row>
    <row r="60" spans="1:6" x14ac:dyDescent="0.25">
      <c r="A60" s="63"/>
      <c r="B60" s="68"/>
      <c r="C60" s="63"/>
      <c r="D60" s="63"/>
      <c r="E60" s="33" t="s">
        <v>178</v>
      </c>
      <c r="F60" s="20" t="s">
        <v>185</v>
      </c>
    </row>
    <row r="61" spans="1:6" x14ac:dyDescent="0.25">
      <c r="A61" s="63"/>
      <c r="B61" s="68"/>
      <c r="C61" s="63"/>
      <c r="D61" s="63"/>
      <c r="E61" s="33" t="s">
        <v>179</v>
      </c>
      <c r="F61" s="20" t="s">
        <v>186</v>
      </c>
    </row>
    <row r="62" spans="1:6" x14ac:dyDescent="0.25">
      <c r="A62" s="63"/>
      <c r="B62" s="68"/>
      <c r="C62" s="63"/>
      <c r="D62" s="63"/>
      <c r="E62" s="33" t="s">
        <v>180</v>
      </c>
      <c r="F62" s="20" t="s">
        <v>187</v>
      </c>
    </row>
    <row r="63" spans="1:6" x14ac:dyDescent="0.25">
      <c r="A63" s="63"/>
      <c r="B63" s="68"/>
      <c r="C63" s="63"/>
      <c r="D63" s="63"/>
      <c r="E63" s="33" t="s">
        <v>407</v>
      </c>
      <c r="F63" s="20" t="s">
        <v>188</v>
      </c>
    </row>
    <row r="64" spans="1:6" x14ac:dyDescent="0.25">
      <c r="A64" s="63"/>
      <c r="B64" s="68"/>
      <c r="C64" s="63"/>
      <c r="D64" s="63"/>
      <c r="E64" s="33" t="s">
        <v>408</v>
      </c>
      <c r="F64" s="20" t="s">
        <v>189</v>
      </c>
    </row>
    <row r="65" spans="1:6" x14ac:dyDescent="0.25">
      <c r="A65" s="63"/>
      <c r="B65" s="68"/>
      <c r="C65" s="63"/>
      <c r="D65" s="63"/>
      <c r="E65" s="33" t="s">
        <v>409</v>
      </c>
      <c r="F65" s="20" t="s">
        <v>190</v>
      </c>
    </row>
    <row r="66" spans="1:6" x14ac:dyDescent="0.25">
      <c r="A66" s="63"/>
      <c r="B66" s="68"/>
      <c r="C66" s="63"/>
      <c r="D66" s="63"/>
      <c r="E66" s="33" t="s">
        <v>410</v>
      </c>
      <c r="F66" s="20" t="s">
        <v>191</v>
      </c>
    </row>
    <row r="67" spans="1:6" x14ac:dyDescent="0.25">
      <c r="A67" s="63"/>
      <c r="B67" s="68"/>
      <c r="C67" s="63"/>
      <c r="D67" s="63"/>
      <c r="E67" s="33" t="s">
        <v>603</v>
      </c>
      <c r="F67" s="20" t="s">
        <v>192</v>
      </c>
    </row>
    <row r="68" spans="1:6" x14ac:dyDescent="0.25">
      <c r="A68" s="63"/>
      <c r="B68" s="68"/>
      <c r="C68" s="63"/>
      <c r="D68" s="63"/>
      <c r="E68" s="33" t="s">
        <v>604</v>
      </c>
      <c r="F68" s="20" t="s">
        <v>194</v>
      </c>
    </row>
    <row r="69" spans="1:6" x14ac:dyDescent="0.25">
      <c r="A69" s="63"/>
      <c r="B69" s="68"/>
      <c r="C69" s="63"/>
      <c r="D69" s="63"/>
      <c r="E69" s="33" t="s">
        <v>605</v>
      </c>
      <c r="F69" s="20" t="s">
        <v>193</v>
      </c>
    </row>
    <row r="70" spans="1:6" x14ac:dyDescent="0.25">
      <c r="A70" s="63">
        <v>3</v>
      </c>
      <c r="B70" s="63" t="s">
        <v>38</v>
      </c>
      <c r="C70" s="63" t="s">
        <v>10</v>
      </c>
      <c r="D70" s="69" t="s">
        <v>44</v>
      </c>
      <c r="E70" s="4" t="s">
        <v>195</v>
      </c>
      <c r="F70" s="20" t="s">
        <v>455</v>
      </c>
    </row>
    <row r="71" spans="1:6" x14ac:dyDescent="0.25">
      <c r="A71" s="63"/>
      <c r="B71" s="63"/>
      <c r="C71" s="63"/>
      <c r="D71" s="69"/>
      <c r="E71" s="33" t="s">
        <v>196</v>
      </c>
      <c r="F71" s="20" t="s">
        <v>456</v>
      </c>
    </row>
    <row r="72" spans="1:6" x14ac:dyDescent="0.25">
      <c r="A72" s="63"/>
      <c r="B72" s="63"/>
      <c r="C72" s="63"/>
      <c r="D72" s="69"/>
      <c r="E72" s="33" t="s">
        <v>197</v>
      </c>
      <c r="F72" s="20" t="s">
        <v>457</v>
      </c>
    </row>
    <row r="73" spans="1:6" x14ac:dyDescent="0.25">
      <c r="A73" s="63"/>
      <c r="B73" s="63"/>
      <c r="C73" s="63"/>
      <c r="D73" s="69"/>
      <c r="E73" s="33" t="s">
        <v>609</v>
      </c>
      <c r="F73" s="20" t="s">
        <v>458</v>
      </c>
    </row>
    <row r="74" spans="1:6" x14ac:dyDescent="0.25">
      <c r="A74" s="63"/>
      <c r="B74" s="63"/>
      <c r="C74" s="63"/>
      <c r="D74" s="69"/>
      <c r="E74" s="33" t="s">
        <v>610</v>
      </c>
      <c r="F74" s="20" t="s">
        <v>459</v>
      </c>
    </row>
    <row r="75" spans="1:6" x14ac:dyDescent="0.25">
      <c r="A75" s="63"/>
      <c r="B75" s="63"/>
      <c r="C75" s="63"/>
      <c r="D75" s="69"/>
      <c r="E75" s="33" t="s">
        <v>611</v>
      </c>
      <c r="F75" s="20" t="s">
        <v>460</v>
      </c>
    </row>
    <row r="76" spans="1:6" x14ac:dyDescent="0.25">
      <c r="A76" s="63"/>
      <c r="B76" s="63"/>
      <c r="C76" s="63"/>
      <c r="D76" s="69"/>
      <c r="E76" s="33" t="s">
        <v>198</v>
      </c>
      <c r="F76" s="20" t="s">
        <v>461</v>
      </c>
    </row>
    <row r="77" spans="1:6" x14ac:dyDescent="0.25">
      <c r="A77" s="63"/>
      <c r="B77" s="63"/>
      <c r="C77" s="63"/>
      <c r="D77" s="69"/>
      <c r="E77" s="33" t="s">
        <v>199</v>
      </c>
      <c r="F77" s="20" t="s">
        <v>462</v>
      </c>
    </row>
    <row r="78" spans="1:6" x14ac:dyDescent="0.25">
      <c r="A78" s="63"/>
      <c r="B78" s="63"/>
      <c r="C78" s="63"/>
      <c r="D78" s="69"/>
      <c r="E78" s="4" t="s">
        <v>606</v>
      </c>
      <c r="F78" s="20" t="s">
        <v>463</v>
      </c>
    </row>
    <row r="79" spans="1:6" x14ac:dyDescent="0.25">
      <c r="A79" s="63"/>
      <c r="B79" s="63"/>
      <c r="C79" s="63"/>
      <c r="D79" s="69"/>
      <c r="E79" s="33" t="s">
        <v>612</v>
      </c>
      <c r="F79" s="20" t="s">
        <v>464</v>
      </c>
    </row>
    <row r="80" spans="1:6" x14ac:dyDescent="0.25">
      <c r="A80" s="63"/>
      <c r="B80" s="63"/>
      <c r="C80" s="63"/>
      <c r="D80" s="69"/>
      <c r="E80" s="33" t="s">
        <v>613</v>
      </c>
      <c r="F80" s="20" t="s">
        <v>465</v>
      </c>
    </row>
    <row r="81" spans="1:6" x14ac:dyDescent="0.25">
      <c r="A81" s="63"/>
      <c r="B81" s="63"/>
      <c r="C81" s="63"/>
      <c r="D81" s="69"/>
      <c r="E81" s="33" t="s">
        <v>614</v>
      </c>
      <c r="F81" s="20" t="s">
        <v>466</v>
      </c>
    </row>
    <row r="82" spans="1:6" x14ac:dyDescent="0.25">
      <c r="A82" s="63"/>
      <c r="B82" s="63"/>
      <c r="C82" s="63"/>
      <c r="D82" s="69"/>
      <c r="E82" s="33" t="s">
        <v>615</v>
      </c>
      <c r="F82" s="20" t="s">
        <v>467</v>
      </c>
    </row>
    <row r="83" spans="1:6" x14ac:dyDescent="0.25">
      <c r="A83" s="63"/>
      <c r="B83" s="63"/>
      <c r="C83" s="63"/>
      <c r="D83" s="69"/>
      <c r="E83" s="33" t="s">
        <v>616</v>
      </c>
      <c r="F83" s="20" t="s">
        <v>468</v>
      </c>
    </row>
    <row r="84" spans="1:6" x14ac:dyDescent="0.25">
      <c r="A84" s="63"/>
      <c r="B84" s="63"/>
      <c r="C84" s="63"/>
      <c r="D84" s="69"/>
      <c r="E84" s="33" t="s">
        <v>607</v>
      </c>
      <c r="F84" s="20" t="s">
        <v>469</v>
      </c>
    </row>
    <row r="85" spans="1:6" x14ac:dyDescent="0.25">
      <c r="A85" s="63"/>
      <c r="B85" s="63"/>
      <c r="C85" s="63"/>
      <c r="D85" s="69"/>
      <c r="E85" s="4" t="s">
        <v>608</v>
      </c>
      <c r="F85" s="20" t="s">
        <v>470</v>
      </c>
    </row>
    <row r="86" spans="1:6" x14ac:dyDescent="0.25">
      <c r="A86" s="63"/>
      <c r="B86" s="63"/>
      <c r="C86" s="63"/>
      <c r="D86" s="69"/>
      <c r="E86" s="33" t="s">
        <v>617</v>
      </c>
      <c r="F86" s="20" t="s">
        <v>471</v>
      </c>
    </row>
    <row r="87" spans="1:6" x14ac:dyDescent="0.25">
      <c r="A87" s="63"/>
      <c r="B87" s="63"/>
      <c r="C87" s="63"/>
      <c r="D87" s="69"/>
      <c r="E87" s="33" t="s">
        <v>618</v>
      </c>
      <c r="F87" s="20" t="s">
        <v>472</v>
      </c>
    </row>
    <row r="88" spans="1:6" x14ac:dyDescent="0.25">
      <c r="A88" s="63"/>
      <c r="B88" s="63"/>
      <c r="C88" s="63"/>
      <c r="D88" s="69"/>
      <c r="E88" s="33" t="s">
        <v>619</v>
      </c>
      <c r="F88" s="20" t="s">
        <v>473</v>
      </c>
    </row>
    <row r="89" spans="1:6" x14ac:dyDescent="0.25">
      <c r="A89" s="63"/>
      <c r="B89" s="63"/>
      <c r="C89" s="63"/>
      <c r="D89" s="69"/>
      <c r="E89" s="33" t="s">
        <v>620</v>
      </c>
      <c r="F89" s="20" t="s">
        <v>474</v>
      </c>
    </row>
    <row r="90" spans="1:6" x14ac:dyDescent="0.25">
      <c r="A90" s="63"/>
      <c r="B90" s="63"/>
      <c r="C90" s="63"/>
      <c r="D90" s="69"/>
      <c r="E90" s="33" t="s">
        <v>621</v>
      </c>
      <c r="F90" s="20" t="s">
        <v>475</v>
      </c>
    </row>
    <row r="91" spans="1:6" x14ac:dyDescent="0.25">
      <c r="A91" s="63"/>
      <c r="B91" s="63"/>
      <c r="C91" s="63"/>
      <c r="D91" s="69"/>
      <c r="E91" s="33" t="s">
        <v>622</v>
      </c>
      <c r="F91" s="20" t="s">
        <v>476</v>
      </c>
    </row>
    <row r="92" spans="1:6" x14ac:dyDescent="0.25">
      <c r="A92" s="63"/>
      <c r="B92" s="63"/>
      <c r="C92" s="63"/>
      <c r="D92" s="69"/>
      <c r="E92" s="33" t="s">
        <v>623</v>
      </c>
      <c r="F92" s="20" t="s">
        <v>477</v>
      </c>
    </row>
    <row r="93" spans="1:6" x14ac:dyDescent="0.25">
      <c r="A93" s="63"/>
      <c r="B93" s="63"/>
      <c r="C93" s="63" t="s">
        <v>11</v>
      </c>
      <c r="D93" s="69" t="s">
        <v>45</v>
      </c>
      <c r="E93" s="4" t="s">
        <v>202</v>
      </c>
      <c r="F93" s="20" t="s">
        <v>200</v>
      </c>
    </row>
    <row r="94" spans="1:6" x14ac:dyDescent="0.25">
      <c r="A94" s="63"/>
      <c r="B94" s="63"/>
      <c r="C94" s="63"/>
      <c r="D94" s="69"/>
      <c r="E94" s="33" t="s">
        <v>201</v>
      </c>
      <c r="F94" s="20" t="s">
        <v>203</v>
      </c>
    </row>
    <row r="95" spans="1:6" x14ac:dyDescent="0.25">
      <c r="A95" s="63"/>
      <c r="B95" s="63"/>
      <c r="C95" s="63"/>
      <c r="D95" s="69"/>
      <c r="E95" s="33" t="s">
        <v>209</v>
      </c>
      <c r="F95" s="20" t="s">
        <v>204</v>
      </c>
    </row>
    <row r="96" spans="1:6" x14ac:dyDescent="0.25">
      <c r="A96" s="63"/>
      <c r="B96" s="63"/>
      <c r="C96" s="63"/>
      <c r="D96" s="69"/>
      <c r="E96" s="33" t="s">
        <v>210</v>
      </c>
      <c r="F96" s="20" t="s">
        <v>205</v>
      </c>
    </row>
    <row r="97" spans="1:6" x14ac:dyDescent="0.25">
      <c r="A97" s="63"/>
      <c r="B97" s="63"/>
      <c r="C97" s="63"/>
      <c r="D97" s="69"/>
      <c r="E97" s="33" t="s">
        <v>211</v>
      </c>
      <c r="F97" s="20" t="s">
        <v>206</v>
      </c>
    </row>
    <row r="98" spans="1:6" x14ac:dyDescent="0.25">
      <c r="A98" s="63"/>
      <c r="B98" s="63"/>
      <c r="C98" s="63"/>
      <c r="D98" s="69"/>
      <c r="E98" s="33" t="s">
        <v>212</v>
      </c>
      <c r="F98" s="20" t="s">
        <v>208</v>
      </c>
    </row>
    <row r="99" spans="1:6" x14ac:dyDescent="0.25">
      <c r="A99" s="63"/>
      <c r="B99" s="63"/>
      <c r="C99" s="63"/>
      <c r="D99" s="69"/>
      <c r="E99" s="33" t="s">
        <v>213</v>
      </c>
      <c r="F99" s="20" t="s">
        <v>207</v>
      </c>
    </row>
    <row r="100" spans="1:6" x14ac:dyDescent="0.25">
      <c r="A100" s="63"/>
      <c r="B100" s="63"/>
      <c r="C100" s="63"/>
      <c r="D100" s="69"/>
      <c r="E100" s="33" t="s">
        <v>220</v>
      </c>
      <c r="F100" s="20" t="s">
        <v>478</v>
      </c>
    </row>
    <row r="101" spans="1:6" x14ac:dyDescent="0.25">
      <c r="A101" s="63"/>
      <c r="B101" s="63"/>
      <c r="C101" s="63"/>
      <c r="D101" s="69"/>
      <c r="E101" s="33" t="s">
        <v>221</v>
      </c>
      <c r="F101" s="20" t="s">
        <v>479</v>
      </c>
    </row>
    <row r="102" spans="1:6" x14ac:dyDescent="0.25">
      <c r="A102" s="63"/>
      <c r="B102" s="63"/>
      <c r="C102" s="63"/>
      <c r="D102" s="69"/>
      <c r="E102" s="33" t="s">
        <v>222</v>
      </c>
      <c r="F102" s="20" t="s">
        <v>480</v>
      </c>
    </row>
    <row r="103" spans="1:6" x14ac:dyDescent="0.25">
      <c r="A103" s="63"/>
      <c r="B103" s="63"/>
      <c r="C103" s="63"/>
      <c r="D103" s="69"/>
      <c r="E103" s="33" t="s">
        <v>223</v>
      </c>
      <c r="F103" s="20" t="s">
        <v>481</v>
      </c>
    </row>
    <row r="104" spans="1:6" x14ac:dyDescent="0.25">
      <c r="A104" s="63"/>
      <c r="B104" s="63"/>
      <c r="C104" s="63"/>
      <c r="D104" s="69"/>
      <c r="E104" s="33" t="s">
        <v>224</v>
      </c>
      <c r="F104" s="20" t="s">
        <v>482</v>
      </c>
    </row>
    <row r="105" spans="1:6" x14ac:dyDescent="0.25">
      <c r="A105" s="63"/>
      <c r="B105" s="63"/>
      <c r="C105" s="63"/>
      <c r="D105" s="69"/>
      <c r="E105" s="33" t="s">
        <v>225</v>
      </c>
      <c r="F105" s="20" t="s">
        <v>483</v>
      </c>
    </row>
    <row r="106" spans="1:6" x14ac:dyDescent="0.25">
      <c r="A106" s="63"/>
      <c r="B106" s="63"/>
      <c r="C106" s="63"/>
      <c r="D106" s="69"/>
      <c r="E106" s="33" t="s">
        <v>226</v>
      </c>
      <c r="F106" s="20" t="s">
        <v>484</v>
      </c>
    </row>
    <row r="107" spans="1:6" x14ac:dyDescent="0.25">
      <c r="A107" s="63"/>
      <c r="B107" s="63"/>
      <c r="C107" s="63"/>
      <c r="D107" s="69"/>
      <c r="E107" s="4" t="s">
        <v>624</v>
      </c>
      <c r="F107" s="20" t="s">
        <v>485</v>
      </c>
    </row>
    <row r="108" spans="1:6" x14ac:dyDescent="0.25">
      <c r="A108" s="63"/>
      <c r="B108" s="63"/>
      <c r="C108" s="63"/>
      <c r="D108" s="69"/>
      <c r="E108" s="33" t="s">
        <v>627</v>
      </c>
      <c r="F108" s="20" t="s">
        <v>486</v>
      </c>
    </row>
    <row r="109" spans="1:6" x14ac:dyDescent="0.25">
      <c r="A109" s="63"/>
      <c r="B109" s="63"/>
      <c r="C109" s="63"/>
      <c r="D109" s="69"/>
      <c r="E109" s="33" t="s">
        <v>628</v>
      </c>
      <c r="F109" s="20" t="s">
        <v>487</v>
      </c>
    </row>
    <row r="110" spans="1:6" x14ac:dyDescent="0.25">
      <c r="A110" s="63"/>
      <c r="B110" s="63"/>
      <c r="C110" s="63"/>
      <c r="D110" s="69"/>
      <c r="E110" s="33" t="s">
        <v>629</v>
      </c>
      <c r="F110" s="20" t="s">
        <v>488</v>
      </c>
    </row>
    <row r="111" spans="1:6" x14ac:dyDescent="0.25">
      <c r="A111" s="63"/>
      <c r="B111" s="63"/>
      <c r="C111" s="63"/>
      <c r="D111" s="69"/>
      <c r="E111" s="33" t="s">
        <v>630</v>
      </c>
      <c r="F111" s="20" t="s">
        <v>489</v>
      </c>
    </row>
    <row r="112" spans="1:6" x14ac:dyDescent="0.25">
      <c r="A112" s="63"/>
      <c r="B112" s="63"/>
      <c r="C112" s="63"/>
      <c r="D112" s="69"/>
      <c r="E112" s="33" t="s">
        <v>631</v>
      </c>
      <c r="F112" s="20" t="s">
        <v>490</v>
      </c>
    </row>
    <row r="113" spans="1:6" x14ac:dyDescent="0.25">
      <c r="A113" s="63"/>
      <c r="B113" s="63"/>
      <c r="C113" s="63"/>
      <c r="D113" s="69"/>
      <c r="E113" s="33" t="s">
        <v>632</v>
      </c>
      <c r="F113" s="20" t="s">
        <v>491</v>
      </c>
    </row>
    <row r="114" spans="1:6" x14ac:dyDescent="0.25">
      <c r="A114" s="63"/>
      <c r="B114" s="63"/>
      <c r="C114" s="63"/>
      <c r="D114" s="69"/>
      <c r="E114" s="33" t="s">
        <v>625</v>
      </c>
      <c r="F114" s="20" t="s">
        <v>492</v>
      </c>
    </row>
    <row r="115" spans="1:6" x14ac:dyDescent="0.25">
      <c r="A115" s="63"/>
      <c r="B115" s="63"/>
      <c r="C115" s="63"/>
      <c r="D115" s="69"/>
      <c r="E115" s="33" t="s">
        <v>633</v>
      </c>
      <c r="F115" s="20" t="s">
        <v>493</v>
      </c>
    </row>
    <row r="116" spans="1:6" x14ac:dyDescent="0.25">
      <c r="A116" s="63"/>
      <c r="B116" s="63"/>
      <c r="C116" s="63"/>
      <c r="D116" s="69"/>
      <c r="E116" s="33" t="s">
        <v>634</v>
      </c>
      <c r="F116" s="20" t="s">
        <v>494</v>
      </c>
    </row>
    <row r="117" spans="1:6" x14ac:dyDescent="0.25">
      <c r="A117" s="63"/>
      <c r="B117" s="63"/>
      <c r="C117" s="63"/>
      <c r="D117" s="69"/>
      <c r="E117" s="33" t="s">
        <v>635</v>
      </c>
      <c r="F117" s="20" t="s">
        <v>495</v>
      </c>
    </row>
    <row r="118" spans="1:6" x14ac:dyDescent="0.25">
      <c r="A118" s="63"/>
      <c r="B118" s="63"/>
      <c r="C118" s="63"/>
      <c r="D118" s="69"/>
      <c r="E118" s="33" t="s">
        <v>636</v>
      </c>
      <c r="F118" s="20" t="s">
        <v>496</v>
      </c>
    </row>
    <row r="119" spans="1:6" x14ac:dyDescent="0.25">
      <c r="A119" s="63"/>
      <c r="B119" s="63"/>
      <c r="C119" s="63"/>
      <c r="D119" s="69"/>
      <c r="E119" s="33" t="s">
        <v>637</v>
      </c>
      <c r="F119" s="20" t="s">
        <v>497</v>
      </c>
    </row>
    <row r="120" spans="1:6" x14ac:dyDescent="0.25">
      <c r="A120" s="63"/>
      <c r="B120" s="63"/>
      <c r="C120" s="63"/>
      <c r="D120" s="69"/>
      <c r="E120" s="33" t="s">
        <v>638</v>
      </c>
      <c r="F120" s="20" t="s">
        <v>498</v>
      </c>
    </row>
    <row r="121" spans="1:6" x14ac:dyDescent="0.25">
      <c r="A121" s="63"/>
      <c r="B121" s="63"/>
      <c r="C121" s="63"/>
      <c r="D121" s="69"/>
      <c r="E121" s="33" t="s">
        <v>626</v>
      </c>
      <c r="F121" s="20" t="s">
        <v>499</v>
      </c>
    </row>
    <row r="122" spans="1:6" x14ac:dyDescent="0.25">
      <c r="A122" s="63"/>
      <c r="B122" s="63"/>
      <c r="C122" s="63"/>
      <c r="D122" s="69"/>
      <c r="E122" s="33" t="s">
        <v>639</v>
      </c>
      <c r="F122" s="20" t="s">
        <v>500</v>
      </c>
    </row>
    <row r="123" spans="1:6" x14ac:dyDescent="0.25">
      <c r="A123" s="63"/>
      <c r="B123" s="63"/>
      <c r="C123" s="63"/>
      <c r="D123" s="69"/>
      <c r="E123" s="33" t="s">
        <v>640</v>
      </c>
      <c r="F123" s="20" t="s">
        <v>501</v>
      </c>
    </row>
    <row r="124" spans="1:6" x14ac:dyDescent="0.25">
      <c r="A124" s="63"/>
      <c r="B124" s="63"/>
      <c r="C124" s="63"/>
      <c r="D124" s="69"/>
      <c r="E124" s="33" t="s">
        <v>641</v>
      </c>
      <c r="F124" s="20" t="s">
        <v>502</v>
      </c>
    </row>
    <row r="125" spans="1:6" x14ac:dyDescent="0.25">
      <c r="A125" s="63"/>
      <c r="B125" s="63"/>
      <c r="C125" s="63"/>
      <c r="D125" s="69"/>
      <c r="E125" s="33" t="s">
        <v>642</v>
      </c>
      <c r="F125" s="20" t="s">
        <v>503</v>
      </c>
    </row>
    <row r="126" spans="1:6" x14ac:dyDescent="0.25">
      <c r="A126" s="63"/>
      <c r="B126" s="63"/>
      <c r="C126" s="63"/>
      <c r="D126" s="69"/>
      <c r="E126" s="33" t="s">
        <v>643</v>
      </c>
      <c r="F126" s="20" t="s">
        <v>504</v>
      </c>
    </row>
    <row r="127" spans="1:6" x14ac:dyDescent="0.25">
      <c r="A127" s="63"/>
      <c r="B127" s="63"/>
      <c r="C127" s="63"/>
      <c r="D127" s="69"/>
      <c r="E127" s="33" t="s">
        <v>644</v>
      </c>
      <c r="F127" s="20" t="s">
        <v>505</v>
      </c>
    </row>
    <row r="128" spans="1:6" x14ac:dyDescent="0.25">
      <c r="A128" s="63"/>
      <c r="B128" s="63"/>
      <c r="C128" s="63" t="s">
        <v>12</v>
      </c>
      <c r="D128" s="69" t="s">
        <v>71</v>
      </c>
      <c r="E128" s="4" t="s">
        <v>237</v>
      </c>
      <c r="F128" s="20" t="s">
        <v>46</v>
      </c>
    </row>
    <row r="129" spans="1:6" x14ac:dyDescent="0.25">
      <c r="A129" s="63"/>
      <c r="B129" s="63"/>
      <c r="C129" s="63"/>
      <c r="D129" s="69"/>
      <c r="E129" s="33" t="s">
        <v>238</v>
      </c>
      <c r="F129" s="20" t="s">
        <v>47</v>
      </c>
    </row>
    <row r="130" spans="1:6" x14ac:dyDescent="0.25">
      <c r="A130" s="63"/>
      <c r="B130" s="63"/>
      <c r="C130" s="63"/>
      <c r="D130" s="69"/>
      <c r="E130" s="33" t="s">
        <v>239</v>
      </c>
      <c r="F130" s="20" t="s">
        <v>48</v>
      </c>
    </row>
    <row r="131" spans="1:6" x14ac:dyDescent="0.25">
      <c r="A131" s="63"/>
      <c r="B131" s="63"/>
      <c r="C131" s="63"/>
      <c r="D131" s="69"/>
      <c r="E131" s="33" t="s">
        <v>240</v>
      </c>
      <c r="F131" s="22" t="s">
        <v>49</v>
      </c>
    </row>
    <row r="132" spans="1:6" x14ac:dyDescent="0.25">
      <c r="A132" s="63"/>
      <c r="B132" s="63"/>
      <c r="C132" s="63"/>
      <c r="D132" s="69"/>
      <c r="E132" s="33" t="s">
        <v>241</v>
      </c>
      <c r="F132" s="20" t="s">
        <v>50</v>
      </c>
    </row>
    <row r="133" spans="1:6" x14ac:dyDescent="0.25">
      <c r="A133" s="63"/>
      <c r="B133" s="63"/>
      <c r="C133" s="63"/>
      <c r="D133" s="69"/>
      <c r="E133" s="33" t="s">
        <v>242</v>
      </c>
      <c r="F133" s="20" t="s">
        <v>51</v>
      </c>
    </row>
    <row r="134" spans="1:6" x14ac:dyDescent="0.25">
      <c r="A134" s="63"/>
      <c r="B134" s="63"/>
      <c r="C134" s="63"/>
      <c r="D134" s="69"/>
      <c r="E134" s="33" t="s">
        <v>243</v>
      </c>
      <c r="F134" s="20" t="s">
        <v>52</v>
      </c>
    </row>
    <row r="135" spans="1:6" x14ac:dyDescent="0.25">
      <c r="A135" s="63"/>
      <c r="B135" s="63"/>
      <c r="C135" s="63"/>
      <c r="D135" s="69"/>
      <c r="E135" s="33" t="s">
        <v>244</v>
      </c>
      <c r="F135" s="20" t="s">
        <v>53</v>
      </c>
    </row>
    <row r="136" spans="1:6" x14ac:dyDescent="0.25">
      <c r="A136" s="63"/>
      <c r="B136" s="63"/>
      <c r="C136" s="63"/>
      <c r="D136" s="69"/>
      <c r="E136" s="33" t="s">
        <v>245</v>
      </c>
      <c r="F136" s="22" t="s">
        <v>54</v>
      </c>
    </row>
    <row r="137" spans="1:6" x14ac:dyDescent="0.25">
      <c r="A137" s="63"/>
      <c r="B137" s="63"/>
      <c r="C137" s="63"/>
      <c r="D137" s="69"/>
      <c r="E137" s="33" t="s">
        <v>246</v>
      </c>
      <c r="F137" s="20" t="s">
        <v>55</v>
      </c>
    </row>
    <row r="138" spans="1:6" x14ac:dyDescent="0.25">
      <c r="A138" s="63"/>
      <c r="B138" s="63"/>
      <c r="C138" s="63"/>
      <c r="D138" s="69"/>
      <c r="E138" s="33" t="s">
        <v>247</v>
      </c>
      <c r="F138" s="20" t="s">
        <v>56</v>
      </c>
    </row>
    <row r="139" spans="1:6" x14ac:dyDescent="0.25">
      <c r="A139" s="63"/>
      <c r="B139" s="63"/>
      <c r="C139" s="63"/>
      <c r="D139" s="69"/>
      <c r="E139" s="33" t="s">
        <v>248</v>
      </c>
      <c r="F139" s="20" t="s">
        <v>57</v>
      </c>
    </row>
    <row r="140" spans="1:6" x14ac:dyDescent="0.25">
      <c r="A140" s="63"/>
      <c r="B140" s="63"/>
      <c r="C140" s="63"/>
      <c r="D140" s="69"/>
      <c r="E140" s="33" t="s">
        <v>249</v>
      </c>
      <c r="F140" s="20" t="s">
        <v>58</v>
      </c>
    </row>
    <row r="141" spans="1:6" x14ac:dyDescent="0.25">
      <c r="A141" s="63"/>
      <c r="B141" s="63"/>
      <c r="C141" s="63"/>
      <c r="D141" s="69"/>
      <c r="E141" s="33" t="s">
        <v>250</v>
      </c>
      <c r="F141" s="22" t="s">
        <v>59</v>
      </c>
    </row>
    <row r="142" spans="1:6" x14ac:dyDescent="0.25">
      <c r="A142" s="63"/>
      <c r="B142" s="63"/>
      <c r="C142" s="63"/>
      <c r="D142" s="69"/>
      <c r="E142" s="33" t="s">
        <v>251</v>
      </c>
      <c r="F142" s="20" t="s">
        <v>60</v>
      </c>
    </row>
    <row r="143" spans="1:6" x14ac:dyDescent="0.25">
      <c r="A143" s="63"/>
      <c r="B143" s="63"/>
      <c r="C143" s="63"/>
      <c r="D143" s="69"/>
      <c r="E143" s="33" t="s">
        <v>252</v>
      </c>
      <c r="F143" s="20" t="s">
        <v>61</v>
      </c>
    </row>
    <row r="144" spans="1:6" x14ac:dyDescent="0.25">
      <c r="A144" s="63"/>
      <c r="B144" s="63"/>
      <c r="C144" s="63"/>
      <c r="D144" s="69"/>
      <c r="E144" s="33" t="s">
        <v>253</v>
      </c>
      <c r="F144" s="20" t="s">
        <v>62</v>
      </c>
    </row>
    <row r="145" spans="1:6" x14ac:dyDescent="0.25">
      <c r="A145" s="63"/>
      <c r="B145" s="63"/>
      <c r="C145" s="63"/>
      <c r="D145" s="69"/>
      <c r="E145" s="33" t="s">
        <v>254</v>
      </c>
      <c r="F145" s="20" t="s">
        <v>63</v>
      </c>
    </row>
    <row r="146" spans="1:6" x14ac:dyDescent="0.25">
      <c r="A146" s="63"/>
      <c r="B146" s="63"/>
      <c r="C146" s="63"/>
      <c r="D146" s="69"/>
      <c r="E146" s="33" t="s">
        <v>255</v>
      </c>
      <c r="F146" s="22" t="s">
        <v>64</v>
      </c>
    </row>
    <row r="147" spans="1:6" x14ac:dyDescent="0.25">
      <c r="A147" s="63"/>
      <c r="B147" s="63"/>
      <c r="C147" s="63"/>
      <c r="D147" s="69"/>
      <c r="E147" s="33" t="s">
        <v>256</v>
      </c>
      <c r="F147" s="20" t="s">
        <v>65</v>
      </c>
    </row>
    <row r="148" spans="1:6" x14ac:dyDescent="0.25">
      <c r="A148" s="63"/>
      <c r="B148" s="63"/>
      <c r="C148" s="63"/>
      <c r="D148" s="69"/>
      <c r="E148" s="33" t="s">
        <v>257</v>
      </c>
      <c r="F148" s="20" t="s">
        <v>66</v>
      </c>
    </row>
    <row r="149" spans="1:6" x14ac:dyDescent="0.25">
      <c r="A149" s="63"/>
      <c r="B149" s="63"/>
      <c r="C149" s="63"/>
      <c r="D149" s="69"/>
      <c r="E149" s="33" t="s">
        <v>259</v>
      </c>
      <c r="F149" s="20" t="s">
        <v>67</v>
      </c>
    </row>
    <row r="150" spans="1:6" x14ac:dyDescent="0.25">
      <c r="A150" s="63"/>
      <c r="B150" s="63"/>
      <c r="C150" s="63"/>
      <c r="D150" s="69"/>
      <c r="E150" s="33" t="s">
        <v>258</v>
      </c>
      <c r="F150" s="20" t="s">
        <v>68</v>
      </c>
    </row>
    <row r="151" spans="1:6" x14ac:dyDescent="0.25">
      <c r="A151" s="63"/>
      <c r="B151" s="63"/>
      <c r="C151" s="63"/>
      <c r="D151" s="69"/>
      <c r="E151" s="33" t="s">
        <v>260</v>
      </c>
      <c r="F151" s="22" t="s">
        <v>69</v>
      </c>
    </row>
    <row r="152" spans="1:6" x14ac:dyDescent="0.25">
      <c r="A152" s="63"/>
      <c r="B152" s="63"/>
      <c r="C152" s="63"/>
      <c r="D152" s="69"/>
      <c r="E152" s="33" t="s">
        <v>261</v>
      </c>
      <c r="F152" s="20" t="s">
        <v>70</v>
      </c>
    </row>
    <row r="153" spans="1:6" x14ac:dyDescent="0.25">
      <c r="A153" s="63"/>
      <c r="B153" s="63"/>
      <c r="C153" s="63"/>
      <c r="D153" s="69"/>
      <c r="E153" s="33" t="s">
        <v>262</v>
      </c>
      <c r="F153" s="20" t="s">
        <v>232</v>
      </c>
    </row>
    <row r="154" spans="1:6" x14ac:dyDescent="0.25">
      <c r="A154" s="63"/>
      <c r="B154" s="63"/>
      <c r="C154" s="63"/>
      <c r="D154" s="69"/>
      <c r="E154" s="33" t="s">
        <v>263</v>
      </c>
      <c r="F154" s="20" t="s">
        <v>233</v>
      </c>
    </row>
    <row r="155" spans="1:6" x14ac:dyDescent="0.25">
      <c r="A155" s="63"/>
      <c r="B155" s="63"/>
      <c r="C155" s="63"/>
      <c r="D155" s="69"/>
      <c r="E155" s="33" t="s">
        <v>264</v>
      </c>
      <c r="F155" s="20" t="s">
        <v>234</v>
      </c>
    </row>
    <row r="156" spans="1:6" x14ac:dyDescent="0.25">
      <c r="A156" s="63"/>
      <c r="B156" s="63"/>
      <c r="C156" s="63"/>
      <c r="D156" s="69"/>
      <c r="E156" s="33" t="s">
        <v>265</v>
      </c>
      <c r="F156" s="22" t="s">
        <v>235</v>
      </c>
    </row>
    <row r="157" spans="1:6" x14ac:dyDescent="0.25">
      <c r="A157" s="63"/>
      <c r="B157" s="63"/>
      <c r="C157" s="63"/>
      <c r="D157" s="69"/>
      <c r="E157" s="33" t="s">
        <v>266</v>
      </c>
      <c r="F157" s="20" t="s">
        <v>236</v>
      </c>
    </row>
    <row r="158" spans="1:6" x14ac:dyDescent="0.25">
      <c r="A158" s="63"/>
      <c r="B158" s="63"/>
      <c r="C158" s="63"/>
      <c r="D158" s="69"/>
      <c r="E158" s="33" t="s">
        <v>267</v>
      </c>
      <c r="F158" s="20" t="s">
        <v>227</v>
      </c>
    </row>
    <row r="159" spans="1:6" x14ac:dyDescent="0.25">
      <c r="A159" s="63"/>
      <c r="B159" s="63"/>
      <c r="C159" s="63"/>
      <c r="D159" s="69"/>
      <c r="E159" s="33" t="s">
        <v>268</v>
      </c>
      <c r="F159" s="20" t="s">
        <v>228</v>
      </c>
    </row>
    <row r="160" spans="1:6" x14ac:dyDescent="0.25">
      <c r="A160" s="63"/>
      <c r="B160" s="63"/>
      <c r="C160" s="63"/>
      <c r="D160" s="69"/>
      <c r="E160" s="33" t="s">
        <v>269</v>
      </c>
      <c r="F160" s="20" t="s">
        <v>229</v>
      </c>
    </row>
    <row r="161" spans="1:6" x14ac:dyDescent="0.25">
      <c r="A161" s="63"/>
      <c r="B161" s="63"/>
      <c r="C161" s="63"/>
      <c r="D161" s="69"/>
      <c r="E161" s="33" t="s">
        <v>270</v>
      </c>
      <c r="F161" s="22" t="s">
        <v>230</v>
      </c>
    </row>
    <row r="162" spans="1:6" x14ac:dyDescent="0.25">
      <c r="A162" s="63"/>
      <c r="B162" s="63"/>
      <c r="C162" s="63"/>
      <c r="D162" s="69"/>
      <c r="E162" s="33" t="s">
        <v>271</v>
      </c>
      <c r="F162" s="20" t="s">
        <v>231</v>
      </c>
    </row>
    <row r="163" spans="1:6" x14ac:dyDescent="0.25">
      <c r="A163" s="63"/>
      <c r="B163" s="63"/>
      <c r="C163" s="63" t="s">
        <v>13</v>
      </c>
      <c r="D163" s="69" t="s">
        <v>72</v>
      </c>
      <c r="E163" s="1" t="s">
        <v>282</v>
      </c>
      <c r="F163" s="23" t="s">
        <v>506</v>
      </c>
    </row>
    <row r="164" spans="1:6" x14ac:dyDescent="0.25">
      <c r="A164" s="63"/>
      <c r="B164" s="63"/>
      <c r="C164" s="63"/>
      <c r="D164" s="69"/>
      <c r="E164" s="1" t="s">
        <v>283</v>
      </c>
      <c r="F164" s="23" t="s">
        <v>120</v>
      </c>
    </row>
    <row r="165" spans="1:6" x14ac:dyDescent="0.25">
      <c r="A165" s="63"/>
      <c r="B165" s="63"/>
      <c r="C165" s="63"/>
      <c r="D165" s="69"/>
      <c r="E165" s="1" t="s">
        <v>284</v>
      </c>
      <c r="F165" s="23" t="s">
        <v>121</v>
      </c>
    </row>
    <row r="166" spans="1:6" x14ac:dyDescent="0.25">
      <c r="A166" s="63"/>
      <c r="B166" s="63"/>
      <c r="C166" s="63"/>
      <c r="D166" s="69"/>
      <c r="E166" s="1" t="s">
        <v>285</v>
      </c>
      <c r="F166" s="23" t="s">
        <v>122</v>
      </c>
    </row>
    <row r="167" spans="1:6" x14ac:dyDescent="0.25">
      <c r="A167" s="63"/>
      <c r="B167" s="63"/>
      <c r="C167" s="63"/>
      <c r="D167" s="69"/>
      <c r="E167" s="1" t="s">
        <v>286</v>
      </c>
      <c r="F167" s="23" t="s">
        <v>123</v>
      </c>
    </row>
    <row r="168" spans="1:6" x14ac:dyDescent="0.25">
      <c r="A168" s="63"/>
      <c r="B168" s="63"/>
      <c r="C168" s="63"/>
      <c r="D168" s="69"/>
      <c r="E168" s="1" t="s">
        <v>287</v>
      </c>
      <c r="F168" s="23" t="s">
        <v>124</v>
      </c>
    </row>
    <row r="169" spans="1:6" x14ac:dyDescent="0.25">
      <c r="A169" s="63"/>
      <c r="B169" s="63"/>
      <c r="C169" s="63"/>
      <c r="D169" s="69"/>
      <c r="E169" s="1" t="s">
        <v>288</v>
      </c>
      <c r="F169" s="23" t="s">
        <v>125</v>
      </c>
    </row>
    <row r="170" spans="1:6" x14ac:dyDescent="0.25">
      <c r="A170" s="63"/>
      <c r="B170" s="63"/>
      <c r="C170" s="63"/>
      <c r="D170" s="69"/>
      <c r="E170" s="1" t="s">
        <v>289</v>
      </c>
      <c r="F170" s="23" t="s">
        <v>126</v>
      </c>
    </row>
    <row r="171" spans="1:6" x14ac:dyDescent="0.25">
      <c r="A171" s="63"/>
      <c r="B171" s="63"/>
      <c r="C171" s="63"/>
      <c r="D171" s="69"/>
      <c r="E171" s="1" t="s">
        <v>290</v>
      </c>
      <c r="F171" s="23" t="s">
        <v>127</v>
      </c>
    </row>
    <row r="172" spans="1:6" x14ac:dyDescent="0.25">
      <c r="A172" s="63"/>
      <c r="B172" s="63"/>
      <c r="C172" s="63"/>
      <c r="D172" s="69"/>
      <c r="E172" s="1" t="s">
        <v>291</v>
      </c>
      <c r="F172" s="23" t="s">
        <v>128</v>
      </c>
    </row>
    <row r="173" spans="1:6" x14ac:dyDescent="0.25">
      <c r="A173" s="63"/>
      <c r="B173" s="63"/>
      <c r="C173" s="63"/>
      <c r="D173" s="69"/>
      <c r="E173" s="1" t="s">
        <v>292</v>
      </c>
      <c r="F173" s="23" t="s">
        <v>129</v>
      </c>
    </row>
    <row r="174" spans="1:6" x14ac:dyDescent="0.25">
      <c r="A174" s="63"/>
      <c r="B174" s="63"/>
      <c r="C174" s="63"/>
      <c r="D174" s="69"/>
      <c r="E174" s="1" t="s">
        <v>293</v>
      </c>
      <c r="F174" s="23" t="s">
        <v>130</v>
      </c>
    </row>
    <row r="175" spans="1:6" x14ac:dyDescent="0.25">
      <c r="A175" s="63"/>
      <c r="B175" s="63"/>
      <c r="C175" s="63"/>
      <c r="D175" s="69"/>
      <c r="E175" s="1" t="s">
        <v>294</v>
      </c>
      <c r="F175" s="23" t="s">
        <v>131</v>
      </c>
    </row>
    <row r="176" spans="1:6" x14ac:dyDescent="0.25">
      <c r="A176" s="63"/>
      <c r="B176" s="63"/>
      <c r="C176" s="63"/>
      <c r="D176" s="69"/>
      <c r="E176" s="1" t="s">
        <v>295</v>
      </c>
      <c r="F176" s="23" t="s">
        <v>132</v>
      </c>
    </row>
    <row r="177" spans="1:6" x14ac:dyDescent="0.25">
      <c r="A177" s="63"/>
      <c r="B177" s="63"/>
      <c r="C177" s="63"/>
      <c r="D177" s="69"/>
      <c r="E177" s="1" t="s">
        <v>296</v>
      </c>
      <c r="F177" s="23" t="s">
        <v>133</v>
      </c>
    </row>
    <row r="178" spans="1:6" x14ac:dyDescent="0.25">
      <c r="A178" s="63"/>
      <c r="B178" s="63"/>
      <c r="C178" s="63"/>
      <c r="D178" s="69"/>
      <c r="E178" s="1" t="s">
        <v>297</v>
      </c>
      <c r="F178" s="24" t="s">
        <v>134</v>
      </c>
    </row>
    <row r="179" spans="1:6" x14ac:dyDescent="0.25">
      <c r="A179" s="63"/>
      <c r="B179" s="63"/>
      <c r="C179" s="63"/>
      <c r="D179" s="69"/>
      <c r="E179" s="1" t="s">
        <v>298</v>
      </c>
      <c r="F179" s="24" t="s">
        <v>135</v>
      </c>
    </row>
    <row r="180" spans="1:6" x14ac:dyDescent="0.25">
      <c r="A180" s="63"/>
      <c r="B180" s="63"/>
      <c r="C180" s="63"/>
      <c r="D180" s="69"/>
      <c r="E180" s="1" t="s">
        <v>299</v>
      </c>
      <c r="F180" s="24" t="s">
        <v>136</v>
      </c>
    </row>
    <row r="181" spans="1:6" x14ac:dyDescent="0.25">
      <c r="A181" s="63"/>
      <c r="B181" s="63"/>
      <c r="C181" s="63"/>
      <c r="D181" s="69"/>
      <c r="E181" s="1" t="s">
        <v>300</v>
      </c>
      <c r="F181" s="24" t="s">
        <v>137</v>
      </c>
    </row>
    <row r="182" spans="1:6" x14ac:dyDescent="0.25">
      <c r="A182" s="63"/>
      <c r="B182" s="63"/>
      <c r="C182" s="63"/>
      <c r="D182" s="69"/>
      <c r="E182" s="1" t="s">
        <v>301</v>
      </c>
      <c r="F182" s="24" t="s">
        <v>138</v>
      </c>
    </row>
    <row r="183" spans="1:6" x14ac:dyDescent="0.25">
      <c r="A183" s="63"/>
      <c r="B183" s="63"/>
      <c r="C183" s="63"/>
      <c r="D183" s="69"/>
      <c r="E183" s="1" t="s">
        <v>302</v>
      </c>
      <c r="F183" s="24" t="s">
        <v>139</v>
      </c>
    </row>
    <row r="184" spans="1:6" x14ac:dyDescent="0.25">
      <c r="A184" s="63"/>
      <c r="B184" s="63"/>
      <c r="C184" s="63"/>
      <c r="D184" s="69"/>
      <c r="E184" s="1" t="s">
        <v>303</v>
      </c>
      <c r="F184" s="24" t="s">
        <v>140</v>
      </c>
    </row>
    <row r="185" spans="1:6" x14ac:dyDescent="0.25">
      <c r="A185" s="63"/>
      <c r="B185" s="63"/>
      <c r="C185" s="63"/>
      <c r="D185" s="69"/>
      <c r="E185" s="1" t="s">
        <v>304</v>
      </c>
      <c r="F185" s="24" t="s">
        <v>141</v>
      </c>
    </row>
    <row r="186" spans="1:6" x14ac:dyDescent="0.25">
      <c r="A186" s="63"/>
      <c r="B186" s="63"/>
      <c r="C186" s="63"/>
      <c r="D186" s="69"/>
      <c r="E186" s="1" t="s">
        <v>305</v>
      </c>
      <c r="F186" s="24" t="s">
        <v>142</v>
      </c>
    </row>
    <row r="187" spans="1:6" x14ac:dyDescent="0.25">
      <c r="A187" s="63"/>
      <c r="B187" s="63"/>
      <c r="C187" s="63"/>
      <c r="D187" s="69"/>
      <c r="E187" s="1" t="s">
        <v>306</v>
      </c>
      <c r="F187" s="24" t="s">
        <v>143</v>
      </c>
    </row>
    <row r="188" spans="1:6" x14ac:dyDescent="0.25">
      <c r="A188" s="63"/>
      <c r="B188" s="63"/>
      <c r="C188" s="63"/>
      <c r="D188" s="69"/>
      <c r="E188" s="1" t="s">
        <v>307</v>
      </c>
      <c r="F188" s="24" t="s">
        <v>144</v>
      </c>
    </row>
    <row r="189" spans="1:6" x14ac:dyDescent="0.25">
      <c r="A189" s="63"/>
      <c r="B189" s="63"/>
      <c r="C189" s="63"/>
      <c r="D189" s="69"/>
      <c r="E189" s="1" t="s">
        <v>308</v>
      </c>
      <c r="F189" s="24" t="s">
        <v>145</v>
      </c>
    </row>
    <row r="190" spans="1:6" x14ac:dyDescent="0.25">
      <c r="A190" s="63"/>
      <c r="B190" s="63"/>
      <c r="C190" s="63"/>
      <c r="D190" s="69"/>
      <c r="E190" s="1" t="s">
        <v>309</v>
      </c>
      <c r="F190" s="24" t="s">
        <v>146</v>
      </c>
    </row>
    <row r="191" spans="1:6" x14ac:dyDescent="0.25">
      <c r="A191" s="63"/>
      <c r="B191" s="63"/>
      <c r="C191" s="63"/>
      <c r="D191" s="69"/>
      <c r="E191" s="1" t="s">
        <v>310</v>
      </c>
      <c r="F191" s="24" t="s">
        <v>147</v>
      </c>
    </row>
    <row r="192" spans="1:6" x14ac:dyDescent="0.25">
      <c r="A192" s="63"/>
      <c r="B192" s="63"/>
      <c r="C192" s="63"/>
      <c r="D192" s="69"/>
      <c r="E192" s="1" t="s">
        <v>311</v>
      </c>
      <c r="F192" s="24" t="s">
        <v>148</v>
      </c>
    </row>
    <row r="193" spans="1:6" x14ac:dyDescent="0.25">
      <c r="A193" s="63"/>
      <c r="B193" s="63"/>
      <c r="C193" s="63"/>
      <c r="D193" s="69"/>
      <c r="E193" s="1" t="s">
        <v>312</v>
      </c>
      <c r="F193" s="23" t="s">
        <v>508</v>
      </c>
    </row>
    <row r="194" spans="1:6" x14ac:dyDescent="0.25">
      <c r="A194" s="63"/>
      <c r="B194" s="63"/>
      <c r="C194" s="63"/>
      <c r="D194" s="69"/>
      <c r="E194" s="1" t="s">
        <v>313</v>
      </c>
      <c r="F194" s="23" t="s">
        <v>277</v>
      </c>
    </row>
    <row r="195" spans="1:6" x14ac:dyDescent="0.25">
      <c r="A195" s="63"/>
      <c r="B195" s="63"/>
      <c r="C195" s="63"/>
      <c r="D195" s="69"/>
      <c r="E195" s="1" t="s">
        <v>314</v>
      </c>
      <c r="F195" s="23" t="s">
        <v>278</v>
      </c>
    </row>
    <row r="196" spans="1:6" x14ac:dyDescent="0.25">
      <c r="A196" s="63"/>
      <c r="B196" s="63"/>
      <c r="C196" s="63"/>
      <c r="D196" s="69"/>
      <c r="E196" s="1" t="s">
        <v>315</v>
      </c>
      <c r="F196" s="23" t="s">
        <v>279</v>
      </c>
    </row>
    <row r="197" spans="1:6" x14ac:dyDescent="0.25">
      <c r="A197" s="63"/>
      <c r="B197" s="63"/>
      <c r="C197" s="63"/>
      <c r="D197" s="69"/>
      <c r="E197" s="1" t="s">
        <v>316</v>
      </c>
      <c r="F197" s="23" t="s">
        <v>280</v>
      </c>
    </row>
    <row r="198" spans="1:6" x14ac:dyDescent="0.25">
      <c r="A198" s="63"/>
      <c r="B198" s="63"/>
      <c r="C198" s="63"/>
      <c r="D198" s="69"/>
      <c r="E198" s="1" t="s">
        <v>317</v>
      </c>
      <c r="F198" s="23" t="s">
        <v>281</v>
      </c>
    </row>
    <row r="199" spans="1:6" x14ac:dyDescent="0.25">
      <c r="A199" s="63"/>
      <c r="B199" s="63"/>
      <c r="C199" s="63"/>
      <c r="D199" s="69"/>
      <c r="E199" s="1" t="s">
        <v>318</v>
      </c>
      <c r="F199" s="23" t="s">
        <v>507</v>
      </c>
    </row>
    <row r="200" spans="1:6" x14ac:dyDescent="0.25">
      <c r="A200" s="63"/>
      <c r="B200" s="63"/>
      <c r="C200" s="63"/>
      <c r="D200" s="69"/>
      <c r="E200" s="1" t="s">
        <v>319</v>
      </c>
      <c r="F200" s="23" t="s">
        <v>272</v>
      </c>
    </row>
    <row r="201" spans="1:6" x14ac:dyDescent="0.25">
      <c r="A201" s="63"/>
      <c r="B201" s="63"/>
      <c r="C201" s="63"/>
      <c r="D201" s="69"/>
      <c r="E201" s="1" t="s">
        <v>320</v>
      </c>
      <c r="F201" s="23" t="s">
        <v>273</v>
      </c>
    </row>
    <row r="202" spans="1:6" x14ac:dyDescent="0.25">
      <c r="A202" s="63"/>
      <c r="B202" s="63"/>
      <c r="C202" s="63"/>
      <c r="D202" s="69"/>
      <c r="E202" s="1" t="s">
        <v>321</v>
      </c>
      <c r="F202" s="23" t="s">
        <v>274</v>
      </c>
    </row>
    <row r="203" spans="1:6" x14ac:dyDescent="0.25">
      <c r="A203" s="63"/>
      <c r="B203" s="63"/>
      <c r="C203" s="63"/>
      <c r="D203" s="69"/>
      <c r="E203" s="1" t="s">
        <v>322</v>
      </c>
      <c r="F203" s="23" t="s">
        <v>275</v>
      </c>
    </row>
    <row r="204" spans="1:6" x14ac:dyDescent="0.25">
      <c r="A204" s="63"/>
      <c r="B204" s="63"/>
      <c r="C204" s="63"/>
      <c r="D204" s="69"/>
      <c r="E204" s="1" t="s">
        <v>323</v>
      </c>
      <c r="F204" s="23" t="s">
        <v>276</v>
      </c>
    </row>
    <row r="205" spans="1:6" x14ac:dyDescent="0.25">
      <c r="A205" s="63"/>
      <c r="B205" s="63"/>
      <c r="C205" s="63" t="s">
        <v>15</v>
      </c>
      <c r="D205" s="69" t="s">
        <v>73</v>
      </c>
      <c r="E205" s="4" t="s">
        <v>324</v>
      </c>
      <c r="F205" s="20" t="s">
        <v>509</v>
      </c>
    </row>
    <row r="206" spans="1:6" x14ac:dyDescent="0.25">
      <c r="A206" s="63"/>
      <c r="B206" s="63"/>
      <c r="C206" s="63"/>
      <c r="D206" s="69"/>
      <c r="E206" s="29" t="s">
        <v>326</v>
      </c>
      <c r="F206" s="20" t="s">
        <v>149</v>
      </c>
    </row>
    <row r="207" spans="1:6" x14ac:dyDescent="0.25">
      <c r="A207" s="63"/>
      <c r="B207" s="63"/>
      <c r="C207" s="63"/>
      <c r="D207" s="69"/>
      <c r="E207" s="29" t="s">
        <v>327</v>
      </c>
      <c r="F207" s="20" t="s">
        <v>325</v>
      </c>
    </row>
    <row r="208" spans="1:6" x14ac:dyDescent="0.25">
      <c r="A208" s="63"/>
      <c r="B208" s="63"/>
      <c r="C208" s="63"/>
      <c r="D208" s="69"/>
      <c r="E208" s="29" t="s">
        <v>328</v>
      </c>
      <c r="F208" s="20" t="s">
        <v>117</v>
      </c>
    </row>
    <row r="209" spans="1:6" x14ac:dyDescent="0.25">
      <c r="A209" s="63"/>
      <c r="B209" s="63"/>
      <c r="C209" s="63"/>
      <c r="D209" s="69"/>
      <c r="E209" s="29" t="s">
        <v>329</v>
      </c>
      <c r="F209" s="20" t="s">
        <v>115</v>
      </c>
    </row>
    <row r="210" spans="1:6" x14ac:dyDescent="0.25">
      <c r="A210" s="63"/>
      <c r="B210" s="63"/>
      <c r="C210" s="63"/>
      <c r="D210" s="69"/>
      <c r="E210" s="29" t="s">
        <v>330</v>
      </c>
      <c r="F210" s="20" t="s">
        <v>116</v>
      </c>
    </row>
    <row r="211" spans="1:6" x14ac:dyDescent="0.25">
      <c r="A211" s="63"/>
      <c r="B211" s="63"/>
      <c r="C211" s="63" t="s">
        <v>16</v>
      </c>
      <c r="D211" s="63" t="s">
        <v>14</v>
      </c>
      <c r="E211" s="2" t="s">
        <v>645</v>
      </c>
      <c r="F211" s="24" t="s">
        <v>510</v>
      </c>
    </row>
    <row r="212" spans="1:6" x14ac:dyDescent="0.25">
      <c r="A212" s="63"/>
      <c r="B212" s="63"/>
      <c r="C212" s="63"/>
      <c r="D212" s="63"/>
      <c r="E212" s="2" t="s">
        <v>331</v>
      </c>
      <c r="F212" s="24" t="s">
        <v>919</v>
      </c>
    </row>
    <row r="213" spans="1:6" x14ac:dyDescent="0.25">
      <c r="A213" s="63"/>
      <c r="B213" s="63"/>
      <c r="C213" s="63"/>
      <c r="D213" s="63"/>
      <c r="E213" s="2" t="s">
        <v>332</v>
      </c>
      <c r="F213" s="24" t="s">
        <v>920</v>
      </c>
    </row>
    <row r="214" spans="1:6" x14ac:dyDescent="0.25">
      <c r="A214" s="63"/>
      <c r="B214" s="63"/>
      <c r="C214" s="63"/>
      <c r="D214" s="63"/>
      <c r="E214" s="2" t="s">
        <v>333</v>
      </c>
      <c r="F214" s="24" t="s">
        <v>921</v>
      </c>
    </row>
    <row r="215" spans="1:6" x14ac:dyDescent="0.25">
      <c r="A215" s="63"/>
      <c r="B215" s="63"/>
      <c r="C215" s="63"/>
      <c r="D215" s="63"/>
      <c r="E215" s="2" t="s">
        <v>334</v>
      </c>
      <c r="F215" s="24" t="s">
        <v>922</v>
      </c>
    </row>
    <row r="216" spans="1:6" x14ac:dyDescent="0.25">
      <c r="A216" s="63"/>
      <c r="B216" s="63"/>
      <c r="C216" s="63"/>
      <c r="D216" s="63"/>
      <c r="E216" s="2" t="s">
        <v>335</v>
      </c>
      <c r="F216" s="24" t="s">
        <v>923</v>
      </c>
    </row>
    <row r="217" spans="1:6" x14ac:dyDescent="0.25">
      <c r="A217" s="63"/>
      <c r="B217" s="63"/>
      <c r="C217" s="63"/>
      <c r="D217" s="63"/>
      <c r="E217" s="2" t="s">
        <v>336</v>
      </c>
      <c r="F217" s="25" t="s">
        <v>924</v>
      </c>
    </row>
    <row r="218" spans="1:6" x14ac:dyDescent="0.25">
      <c r="A218" s="63"/>
      <c r="B218" s="63"/>
      <c r="C218" s="63"/>
      <c r="D218" s="63"/>
      <c r="E218" s="2" t="s">
        <v>337</v>
      </c>
      <c r="F218" s="25" t="s">
        <v>925</v>
      </c>
    </row>
    <row r="219" spans="1:6" x14ac:dyDescent="0.25">
      <c r="A219" s="63"/>
      <c r="B219" s="63"/>
      <c r="C219" s="63"/>
      <c r="D219" s="63"/>
      <c r="E219" s="2" t="s">
        <v>338</v>
      </c>
      <c r="F219" s="22" t="s">
        <v>926</v>
      </c>
    </row>
    <row r="220" spans="1:6" x14ac:dyDescent="0.25">
      <c r="A220" s="63"/>
      <c r="B220" s="63"/>
      <c r="C220" s="63"/>
      <c r="D220" s="63"/>
      <c r="E220" s="2" t="s">
        <v>339</v>
      </c>
      <c r="F220" s="22" t="s">
        <v>927</v>
      </c>
    </row>
    <row r="221" spans="1:6" x14ac:dyDescent="0.25">
      <c r="A221" s="63"/>
      <c r="B221" s="63"/>
      <c r="C221" s="63"/>
      <c r="D221" s="63"/>
      <c r="E221" s="2" t="s">
        <v>670</v>
      </c>
      <c r="F221" s="22" t="s">
        <v>928</v>
      </c>
    </row>
    <row r="222" spans="1:6" x14ac:dyDescent="0.25">
      <c r="A222" s="63"/>
      <c r="B222" s="63"/>
      <c r="C222" s="63"/>
      <c r="D222" s="63"/>
      <c r="E222" s="2" t="s">
        <v>340</v>
      </c>
      <c r="F222" s="22" t="s">
        <v>929</v>
      </c>
    </row>
    <row r="223" spans="1:6" x14ac:dyDescent="0.25">
      <c r="A223" s="63"/>
      <c r="B223" s="63"/>
      <c r="C223" s="63"/>
      <c r="D223" s="63"/>
      <c r="E223" s="2" t="s">
        <v>646</v>
      </c>
      <c r="F223" s="22" t="s">
        <v>930</v>
      </c>
    </row>
    <row r="224" spans="1:6" x14ac:dyDescent="0.25">
      <c r="A224" s="63"/>
      <c r="B224" s="63"/>
      <c r="C224" s="63"/>
      <c r="D224" s="63"/>
      <c r="E224" s="2" t="s">
        <v>647</v>
      </c>
      <c r="F224" s="22" t="s">
        <v>931</v>
      </c>
    </row>
    <row r="225" spans="1:6" x14ac:dyDescent="0.25">
      <c r="A225" s="63"/>
      <c r="B225" s="63"/>
      <c r="C225" s="63"/>
      <c r="D225" s="63"/>
      <c r="E225" s="2" t="s">
        <v>648</v>
      </c>
      <c r="F225" s="20" t="s">
        <v>932</v>
      </c>
    </row>
    <row r="226" spans="1:6" x14ac:dyDescent="0.25">
      <c r="A226" s="63"/>
      <c r="B226" s="63"/>
      <c r="C226" s="63"/>
      <c r="D226" s="63"/>
      <c r="E226" s="2" t="s">
        <v>649</v>
      </c>
      <c r="F226" s="20" t="s">
        <v>933</v>
      </c>
    </row>
    <row r="227" spans="1:6" x14ac:dyDescent="0.25">
      <c r="A227" s="63"/>
      <c r="B227" s="63"/>
      <c r="C227" s="63"/>
      <c r="D227" s="63"/>
      <c r="E227" s="2" t="s">
        <v>650</v>
      </c>
      <c r="F227" s="21" t="s">
        <v>934</v>
      </c>
    </row>
    <row r="228" spans="1:6" x14ac:dyDescent="0.25">
      <c r="A228" s="63"/>
      <c r="B228" s="63"/>
      <c r="C228" s="63"/>
      <c r="D228" s="63"/>
      <c r="E228" s="2" t="s">
        <v>651</v>
      </c>
      <c r="F228" s="26" t="s">
        <v>935</v>
      </c>
    </row>
    <row r="229" spans="1:6" x14ac:dyDescent="0.25">
      <c r="A229" s="63"/>
      <c r="B229" s="63"/>
      <c r="C229" s="63"/>
      <c r="D229" s="63"/>
      <c r="E229" s="2" t="s">
        <v>652</v>
      </c>
      <c r="F229" s="26" t="s">
        <v>936</v>
      </c>
    </row>
    <row r="230" spans="1:6" x14ac:dyDescent="0.25">
      <c r="A230" s="63"/>
      <c r="B230" s="63"/>
      <c r="C230" s="63"/>
      <c r="D230" s="63"/>
      <c r="E230" s="2" t="s">
        <v>653</v>
      </c>
      <c r="F230" s="26" t="s">
        <v>937</v>
      </c>
    </row>
    <row r="231" spans="1:6" x14ac:dyDescent="0.25">
      <c r="A231" s="63"/>
      <c r="B231" s="63"/>
      <c r="C231" s="63"/>
      <c r="D231" s="63"/>
      <c r="E231" s="2" t="s">
        <v>654</v>
      </c>
      <c r="F231" s="26" t="s">
        <v>938</v>
      </c>
    </row>
    <row r="232" spans="1:6" x14ac:dyDescent="0.25">
      <c r="A232" s="63"/>
      <c r="B232" s="63"/>
      <c r="C232" s="63"/>
      <c r="D232" s="63"/>
      <c r="E232" s="2" t="s">
        <v>655</v>
      </c>
      <c r="F232" s="26" t="s">
        <v>939</v>
      </c>
    </row>
    <row r="233" spans="1:6" x14ac:dyDescent="0.25">
      <c r="A233" s="63"/>
      <c r="B233" s="63"/>
      <c r="C233" s="63"/>
      <c r="D233" s="63"/>
      <c r="E233" s="2" t="s">
        <v>656</v>
      </c>
      <c r="F233" s="26" t="s">
        <v>940</v>
      </c>
    </row>
    <row r="234" spans="1:6" x14ac:dyDescent="0.25">
      <c r="A234" s="63"/>
      <c r="B234" s="63"/>
      <c r="C234" s="63"/>
      <c r="D234" s="63"/>
      <c r="E234" s="2" t="s">
        <v>657</v>
      </c>
      <c r="F234" s="26" t="s">
        <v>941</v>
      </c>
    </row>
    <row r="235" spans="1:6" x14ac:dyDescent="0.25">
      <c r="A235" s="63"/>
      <c r="B235" s="63"/>
      <c r="C235" s="63"/>
      <c r="D235" s="63"/>
      <c r="E235" s="2" t="s">
        <v>658</v>
      </c>
      <c r="F235" s="26" t="s">
        <v>942</v>
      </c>
    </row>
    <row r="236" spans="1:6" x14ac:dyDescent="0.25">
      <c r="A236" s="63"/>
      <c r="B236" s="63"/>
      <c r="C236" s="63"/>
      <c r="D236" s="63"/>
      <c r="E236" s="2" t="s">
        <v>659</v>
      </c>
      <c r="F236" s="26" t="s">
        <v>943</v>
      </c>
    </row>
    <row r="237" spans="1:6" x14ac:dyDescent="0.25">
      <c r="A237" s="63"/>
      <c r="B237" s="63"/>
      <c r="C237" s="63"/>
      <c r="D237" s="63"/>
      <c r="E237" s="2" t="s">
        <v>660</v>
      </c>
      <c r="F237" s="26" t="s">
        <v>944</v>
      </c>
    </row>
    <row r="238" spans="1:6" x14ac:dyDescent="0.25">
      <c r="A238" s="63"/>
      <c r="B238" s="63"/>
      <c r="C238" s="63"/>
      <c r="D238" s="63"/>
      <c r="E238" s="2" t="s">
        <v>661</v>
      </c>
      <c r="F238" s="26" t="s">
        <v>945</v>
      </c>
    </row>
    <row r="239" spans="1:6" x14ac:dyDescent="0.25">
      <c r="A239" s="63"/>
      <c r="B239" s="63"/>
      <c r="C239" s="63"/>
      <c r="D239" s="63"/>
      <c r="E239" s="2" t="s">
        <v>662</v>
      </c>
      <c r="F239" s="26" t="s">
        <v>946</v>
      </c>
    </row>
    <row r="240" spans="1:6" x14ac:dyDescent="0.25">
      <c r="A240" s="63"/>
      <c r="B240" s="63"/>
      <c r="C240" s="63"/>
      <c r="D240" s="63"/>
      <c r="E240" s="2" t="s">
        <v>663</v>
      </c>
      <c r="F240" s="26" t="s">
        <v>947</v>
      </c>
    </row>
    <row r="241" spans="1:6" x14ac:dyDescent="0.25">
      <c r="A241" s="63"/>
      <c r="B241" s="63"/>
      <c r="C241" s="63"/>
      <c r="D241" s="63"/>
      <c r="E241" s="2" t="s">
        <v>664</v>
      </c>
      <c r="F241" s="26" t="s">
        <v>948</v>
      </c>
    </row>
    <row r="242" spans="1:6" x14ac:dyDescent="0.25">
      <c r="A242" s="63"/>
      <c r="B242" s="63"/>
      <c r="C242" s="63"/>
      <c r="D242" s="63"/>
      <c r="E242" s="2" t="s">
        <v>665</v>
      </c>
      <c r="F242" s="26" t="s">
        <v>949</v>
      </c>
    </row>
    <row r="243" spans="1:6" x14ac:dyDescent="0.25">
      <c r="A243" s="63"/>
      <c r="B243" s="63"/>
      <c r="C243" s="63"/>
      <c r="D243" s="63"/>
      <c r="E243" s="2" t="s">
        <v>666</v>
      </c>
      <c r="F243" s="26" t="s">
        <v>950</v>
      </c>
    </row>
    <row r="244" spans="1:6" x14ac:dyDescent="0.25">
      <c r="A244" s="63"/>
      <c r="B244" s="63"/>
      <c r="C244" s="63"/>
      <c r="D244" s="63"/>
      <c r="E244" s="2" t="s">
        <v>667</v>
      </c>
      <c r="F244" s="26" t="s">
        <v>951</v>
      </c>
    </row>
    <row r="245" spans="1:6" x14ac:dyDescent="0.25">
      <c r="A245" s="63"/>
      <c r="B245" s="63"/>
      <c r="C245" s="63"/>
      <c r="D245" s="63"/>
      <c r="E245" s="2" t="s">
        <v>668</v>
      </c>
      <c r="F245" s="26" t="s">
        <v>952</v>
      </c>
    </row>
    <row r="246" spans="1:6" x14ac:dyDescent="0.25">
      <c r="A246" s="63"/>
      <c r="B246" s="63"/>
      <c r="C246" s="63"/>
      <c r="D246" s="63"/>
      <c r="E246" s="2" t="s">
        <v>671</v>
      </c>
      <c r="F246" s="26" t="s">
        <v>953</v>
      </c>
    </row>
    <row r="247" spans="1:6" x14ac:dyDescent="0.25">
      <c r="A247" s="63"/>
      <c r="B247" s="63"/>
      <c r="C247" s="63"/>
      <c r="D247" s="63"/>
      <c r="E247" s="2" t="s">
        <v>672</v>
      </c>
      <c r="F247" s="26" t="s">
        <v>954</v>
      </c>
    </row>
    <row r="248" spans="1:6" x14ac:dyDescent="0.25">
      <c r="A248" s="63"/>
      <c r="B248" s="63"/>
      <c r="C248" s="63"/>
      <c r="D248" s="63"/>
      <c r="E248" s="2" t="s">
        <v>673</v>
      </c>
      <c r="F248" s="26" t="s">
        <v>955</v>
      </c>
    </row>
    <row r="249" spans="1:6" x14ac:dyDescent="0.25">
      <c r="A249" s="63"/>
      <c r="B249" s="63"/>
      <c r="C249" s="63"/>
      <c r="D249" s="63"/>
      <c r="E249" s="2" t="s">
        <v>674</v>
      </c>
      <c r="F249" s="26" t="s">
        <v>956</v>
      </c>
    </row>
    <row r="250" spans="1:6" x14ac:dyDescent="0.25">
      <c r="A250" s="63"/>
      <c r="B250" s="63"/>
      <c r="C250" s="63"/>
      <c r="D250" s="63"/>
      <c r="E250" s="2" t="s">
        <v>675</v>
      </c>
      <c r="F250" s="26" t="s">
        <v>957</v>
      </c>
    </row>
    <row r="251" spans="1:6" x14ac:dyDescent="0.25">
      <c r="A251" s="63"/>
      <c r="B251" s="63"/>
      <c r="C251" s="63"/>
      <c r="D251" s="63"/>
      <c r="E251" s="2" t="s">
        <v>676</v>
      </c>
      <c r="F251" s="26" t="s">
        <v>958</v>
      </c>
    </row>
    <row r="252" spans="1:6" x14ac:dyDescent="0.25">
      <c r="A252" s="63"/>
      <c r="B252" s="63"/>
      <c r="C252" s="63"/>
      <c r="D252" s="63"/>
      <c r="E252" s="2" t="s">
        <v>669</v>
      </c>
      <c r="F252" s="26" t="s">
        <v>959</v>
      </c>
    </row>
    <row r="253" spans="1:6" ht="15" customHeight="1" x14ac:dyDescent="0.25">
      <c r="A253" s="63">
        <v>4</v>
      </c>
      <c r="B253" s="63"/>
      <c r="C253" s="67" t="s">
        <v>18</v>
      </c>
      <c r="D253" s="67" t="s">
        <v>356</v>
      </c>
      <c r="E253" s="4" t="s">
        <v>353</v>
      </c>
      <c r="F253" s="20" t="s">
        <v>511</v>
      </c>
    </row>
    <row r="254" spans="1:6" x14ac:dyDescent="0.25">
      <c r="A254" s="63"/>
      <c r="B254" s="63"/>
      <c r="C254" s="65"/>
      <c r="D254" s="65"/>
      <c r="E254" s="29" t="s">
        <v>354</v>
      </c>
      <c r="F254" s="20" t="s">
        <v>357</v>
      </c>
    </row>
    <row r="255" spans="1:6" x14ac:dyDescent="0.25">
      <c r="A255" s="63"/>
      <c r="B255" s="63"/>
      <c r="C255" s="65"/>
      <c r="D255" s="65"/>
      <c r="E255" s="29" t="s">
        <v>677</v>
      </c>
      <c r="F255" s="20" t="s">
        <v>512</v>
      </c>
    </row>
    <row r="256" spans="1:6" x14ac:dyDescent="0.25">
      <c r="A256" s="63"/>
      <c r="B256" s="63"/>
      <c r="C256" s="66"/>
      <c r="D256" s="66"/>
      <c r="E256" s="29" t="s">
        <v>678</v>
      </c>
      <c r="F256" s="20" t="s">
        <v>513</v>
      </c>
    </row>
    <row r="257" spans="1:6" x14ac:dyDescent="0.25">
      <c r="A257" s="63"/>
      <c r="B257" s="63"/>
      <c r="C257" s="63" t="s">
        <v>17</v>
      </c>
      <c r="D257" s="63" t="s">
        <v>33</v>
      </c>
      <c r="E257" s="4" t="s">
        <v>355</v>
      </c>
      <c r="F257" s="20" t="s">
        <v>514</v>
      </c>
    </row>
    <row r="258" spans="1:6" x14ac:dyDescent="0.25">
      <c r="A258" s="63"/>
      <c r="B258" s="63"/>
      <c r="C258" s="63"/>
      <c r="D258" s="63"/>
      <c r="E258" s="4" t="s">
        <v>679</v>
      </c>
      <c r="F258" s="20" t="s">
        <v>34</v>
      </c>
    </row>
    <row r="259" spans="1:6" x14ac:dyDescent="0.25">
      <c r="A259" s="63"/>
      <c r="B259" s="63"/>
      <c r="C259" s="63"/>
      <c r="D259" s="63"/>
      <c r="E259" s="4" t="s">
        <v>680</v>
      </c>
      <c r="F259" s="20" t="s">
        <v>43</v>
      </c>
    </row>
    <row r="260" spans="1:6" x14ac:dyDescent="0.25">
      <c r="A260" s="63"/>
      <c r="B260" s="63"/>
      <c r="C260" s="63"/>
      <c r="D260" s="63"/>
      <c r="E260" s="4" t="s">
        <v>681</v>
      </c>
      <c r="F260" s="21" t="s">
        <v>118</v>
      </c>
    </row>
    <row r="261" spans="1:6" x14ac:dyDescent="0.25">
      <c r="A261" s="63"/>
      <c r="B261" s="63"/>
      <c r="C261" s="63"/>
      <c r="D261" s="63"/>
      <c r="E261" s="4" t="s">
        <v>682</v>
      </c>
      <c r="F261" s="20" t="s">
        <v>515</v>
      </c>
    </row>
    <row r="262" spans="1:6" x14ac:dyDescent="0.25">
      <c r="A262" s="63"/>
      <c r="B262" s="63"/>
      <c r="C262" s="63"/>
      <c r="D262" s="63"/>
      <c r="E262" s="29" t="s">
        <v>683</v>
      </c>
      <c r="F262" s="20" t="s">
        <v>516</v>
      </c>
    </row>
    <row r="263" spans="1:6" x14ac:dyDescent="0.25">
      <c r="A263" s="63"/>
      <c r="B263" s="63"/>
      <c r="C263" s="63"/>
      <c r="D263" s="63"/>
      <c r="E263" s="29" t="s">
        <v>684</v>
      </c>
      <c r="F263" s="20" t="s">
        <v>517</v>
      </c>
    </row>
    <row r="264" spans="1:6" x14ac:dyDescent="0.25">
      <c r="A264" s="63"/>
      <c r="B264" s="63"/>
      <c r="C264" s="63"/>
      <c r="D264" s="63"/>
      <c r="E264" s="29" t="s">
        <v>686</v>
      </c>
      <c r="F264" s="20" t="s">
        <v>35</v>
      </c>
    </row>
    <row r="265" spans="1:6" x14ac:dyDescent="0.25">
      <c r="A265" s="63"/>
      <c r="B265" s="63"/>
      <c r="C265" s="63"/>
      <c r="D265" s="63"/>
      <c r="E265" s="33" t="s">
        <v>687</v>
      </c>
      <c r="F265" s="20" t="s">
        <v>36</v>
      </c>
    </row>
    <row r="266" spans="1:6" x14ac:dyDescent="0.25">
      <c r="A266" s="63"/>
      <c r="B266" s="63"/>
      <c r="C266" s="63"/>
      <c r="D266" s="63"/>
      <c r="E266" s="33" t="s">
        <v>688</v>
      </c>
      <c r="F266" s="20" t="s">
        <v>37</v>
      </c>
    </row>
    <row r="267" spans="1:6" x14ac:dyDescent="0.25">
      <c r="A267" s="63"/>
      <c r="B267" s="63"/>
      <c r="C267" s="63"/>
      <c r="D267" s="63"/>
      <c r="E267" s="33" t="s">
        <v>685</v>
      </c>
      <c r="F267" s="20" t="s">
        <v>358</v>
      </c>
    </row>
    <row r="268" spans="1:6" x14ac:dyDescent="0.25">
      <c r="A268" s="63"/>
      <c r="B268" s="63"/>
      <c r="C268" s="63"/>
      <c r="D268" s="63"/>
      <c r="E268" s="62" t="s">
        <v>689</v>
      </c>
      <c r="F268" s="20" t="s">
        <v>359</v>
      </c>
    </row>
    <row r="269" spans="1:6" ht="19.5" customHeight="1" x14ac:dyDescent="0.25">
      <c r="A269" s="63"/>
      <c r="B269" s="63"/>
      <c r="C269" s="63"/>
      <c r="D269" s="63"/>
      <c r="E269" s="33" t="s">
        <v>1227</v>
      </c>
      <c r="F269" s="20" t="s">
        <v>1228</v>
      </c>
    </row>
    <row r="270" spans="1:6" x14ac:dyDescent="0.25">
      <c r="A270" s="63">
        <v>5</v>
      </c>
      <c r="B270" s="63" t="s">
        <v>39</v>
      </c>
      <c r="C270" s="63" t="s">
        <v>19</v>
      </c>
      <c r="D270" s="63" t="s">
        <v>376</v>
      </c>
      <c r="E270" s="4" t="s">
        <v>360</v>
      </c>
      <c r="F270" s="20" t="s">
        <v>74</v>
      </c>
    </row>
    <row r="271" spans="1:6" x14ac:dyDescent="0.25">
      <c r="A271" s="63"/>
      <c r="B271" s="63"/>
      <c r="C271" s="63"/>
      <c r="D271" s="63"/>
      <c r="E271" s="4" t="s">
        <v>361</v>
      </c>
      <c r="F271" s="20" t="s">
        <v>364</v>
      </c>
    </row>
    <row r="272" spans="1:6" x14ac:dyDescent="0.25">
      <c r="A272" s="63"/>
      <c r="B272" s="63"/>
      <c r="C272" s="63"/>
      <c r="D272" s="63"/>
      <c r="E272" s="29" t="s">
        <v>690</v>
      </c>
      <c r="F272" s="20" t="s">
        <v>365</v>
      </c>
    </row>
    <row r="273" spans="1:6" x14ac:dyDescent="0.25">
      <c r="A273" s="63"/>
      <c r="B273" s="63"/>
      <c r="C273" s="63"/>
      <c r="D273" s="63"/>
      <c r="E273" s="29" t="s">
        <v>691</v>
      </c>
      <c r="F273" s="20" t="s">
        <v>366</v>
      </c>
    </row>
    <row r="274" spans="1:6" x14ac:dyDescent="0.25">
      <c r="A274" s="63"/>
      <c r="B274" s="63"/>
      <c r="C274" s="63"/>
      <c r="D274" s="63"/>
      <c r="E274" s="29" t="s">
        <v>692</v>
      </c>
      <c r="F274" s="20" t="s">
        <v>367</v>
      </c>
    </row>
    <row r="275" spans="1:6" x14ac:dyDescent="0.25">
      <c r="A275" s="63"/>
      <c r="B275" s="63"/>
      <c r="C275" s="63"/>
      <c r="D275" s="63"/>
      <c r="E275" s="29" t="s">
        <v>693</v>
      </c>
      <c r="F275" s="20" t="s">
        <v>368</v>
      </c>
    </row>
    <row r="276" spans="1:6" x14ac:dyDescent="0.25">
      <c r="A276" s="63"/>
      <c r="B276" s="63"/>
      <c r="C276" s="63"/>
      <c r="D276" s="63"/>
      <c r="E276" s="29" t="s">
        <v>694</v>
      </c>
      <c r="F276" s="20" t="s">
        <v>369</v>
      </c>
    </row>
    <row r="277" spans="1:6" x14ac:dyDescent="0.25">
      <c r="A277" s="63"/>
      <c r="B277" s="63"/>
      <c r="C277" s="67" t="s">
        <v>20</v>
      </c>
      <c r="D277" s="67" t="s">
        <v>519</v>
      </c>
      <c r="E277" s="33" t="s">
        <v>362</v>
      </c>
      <c r="F277" s="20" t="s">
        <v>518</v>
      </c>
    </row>
    <row r="278" spans="1:6" x14ac:dyDescent="0.25">
      <c r="A278" s="63"/>
      <c r="B278" s="63"/>
      <c r="C278" s="66"/>
      <c r="D278" s="66"/>
      <c r="E278" s="4" t="s">
        <v>363</v>
      </c>
      <c r="F278" s="19" t="s">
        <v>520</v>
      </c>
    </row>
    <row r="279" spans="1:6" x14ac:dyDescent="0.25">
      <c r="A279" s="29">
        <v>6</v>
      </c>
      <c r="B279" s="4" t="s">
        <v>40</v>
      </c>
      <c r="C279" s="4" t="s">
        <v>21</v>
      </c>
      <c r="D279" s="4" t="s">
        <v>80</v>
      </c>
      <c r="E279" s="4" t="s">
        <v>695</v>
      </c>
      <c r="F279" s="20" t="s">
        <v>984</v>
      </c>
    </row>
    <row r="280" spans="1:6" x14ac:dyDescent="0.25">
      <c r="A280" s="63">
        <v>7</v>
      </c>
      <c r="B280" s="63" t="s">
        <v>41</v>
      </c>
      <c r="C280" s="63" t="s">
        <v>22</v>
      </c>
      <c r="D280" s="63" t="s">
        <v>380</v>
      </c>
      <c r="E280" s="4" t="s">
        <v>370</v>
      </c>
      <c r="F280" s="20" t="s">
        <v>531</v>
      </c>
    </row>
    <row r="281" spans="1:6" x14ac:dyDescent="0.25">
      <c r="A281" s="63"/>
      <c r="B281" s="63"/>
      <c r="C281" s="63"/>
      <c r="D281" s="63"/>
      <c r="E281" s="33" t="s">
        <v>371</v>
      </c>
      <c r="F281" s="20" t="s">
        <v>532</v>
      </c>
    </row>
    <row r="282" spans="1:6" x14ac:dyDescent="0.25">
      <c r="A282" s="63"/>
      <c r="B282" s="63"/>
      <c r="C282" s="63"/>
      <c r="D282" s="63"/>
      <c r="E282" s="33" t="s">
        <v>372</v>
      </c>
      <c r="F282" s="20" t="s">
        <v>533</v>
      </c>
    </row>
    <row r="283" spans="1:6" x14ac:dyDescent="0.25">
      <c r="A283" s="63"/>
      <c r="B283" s="63"/>
      <c r="C283" s="63"/>
      <c r="D283" s="63"/>
      <c r="E283" s="33" t="s">
        <v>373</v>
      </c>
      <c r="F283" s="20" t="s">
        <v>534</v>
      </c>
    </row>
    <row r="284" spans="1:6" x14ac:dyDescent="0.25">
      <c r="A284" s="63"/>
      <c r="B284" s="63"/>
      <c r="C284" s="63"/>
      <c r="D284" s="63"/>
      <c r="E284" s="33" t="s">
        <v>374</v>
      </c>
      <c r="F284" s="20" t="s">
        <v>535</v>
      </c>
    </row>
    <row r="285" spans="1:6" x14ac:dyDescent="0.25">
      <c r="A285" s="63"/>
      <c r="B285" s="63"/>
      <c r="C285" s="63"/>
      <c r="D285" s="63"/>
      <c r="E285" s="33" t="s">
        <v>375</v>
      </c>
      <c r="F285" s="20" t="s">
        <v>536</v>
      </c>
    </row>
    <row r="286" spans="1:6" x14ac:dyDescent="0.25">
      <c r="A286" s="63"/>
      <c r="B286" s="63"/>
      <c r="C286" s="63"/>
      <c r="D286" s="63"/>
      <c r="E286" s="33" t="s">
        <v>697</v>
      </c>
      <c r="F286" s="20" t="s">
        <v>537</v>
      </c>
    </row>
    <row r="287" spans="1:6" x14ac:dyDescent="0.25">
      <c r="A287" s="63"/>
      <c r="B287" s="63"/>
      <c r="C287" s="63"/>
      <c r="D287" s="63"/>
      <c r="E287" s="33" t="s">
        <v>696</v>
      </c>
      <c r="F287" s="20" t="s">
        <v>538</v>
      </c>
    </row>
    <row r="288" spans="1:6" x14ac:dyDescent="0.25">
      <c r="A288" s="63"/>
      <c r="B288" s="63"/>
      <c r="C288" s="63"/>
      <c r="D288" s="63"/>
      <c r="E288" s="33" t="s">
        <v>698</v>
      </c>
      <c r="F288" s="20" t="s">
        <v>539</v>
      </c>
    </row>
    <row r="289" spans="1:6" x14ac:dyDescent="0.25">
      <c r="A289" s="63"/>
      <c r="B289" s="63"/>
      <c r="C289" s="63"/>
      <c r="D289" s="63"/>
      <c r="E289" s="33" t="s">
        <v>699</v>
      </c>
      <c r="F289" s="20" t="s">
        <v>540</v>
      </c>
    </row>
    <row r="290" spans="1:6" x14ac:dyDescent="0.25">
      <c r="A290" s="63"/>
      <c r="B290" s="63"/>
      <c r="C290" s="63"/>
      <c r="D290" s="63"/>
      <c r="E290" s="33" t="s">
        <v>700</v>
      </c>
      <c r="F290" s="20" t="s">
        <v>541</v>
      </c>
    </row>
    <row r="291" spans="1:6" x14ac:dyDescent="0.25">
      <c r="A291" s="63"/>
      <c r="B291" s="63"/>
      <c r="C291" s="63"/>
      <c r="D291" s="63"/>
      <c r="E291" s="33" t="s">
        <v>701</v>
      </c>
      <c r="F291" s="20" t="s">
        <v>542</v>
      </c>
    </row>
    <row r="292" spans="1:6" x14ac:dyDescent="0.25">
      <c r="A292" s="63"/>
      <c r="B292" s="63"/>
      <c r="C292" s="63"/>
      <c r="D292" s="63"/>
      <c r="E292" s="33" t="s">
        <v>702</v>
      </c>
      <c r="F292" s="20" t="s">
        <v>543</v>
      </c>
    </row>
    <row r="293" spans="1:6" x14ac:dyDescent="0.25">
      <c r="A293" s="63"/>
      <c r="B293" s="63"/>
      <c r="C293" s="63"/>
      <c r="D293" s="63"/>
      <c r="E293" s="33" t="s">
        <v>703</v>
      </c>
      <c r="F293" s="20" t="s">
        <v>544</v>
      </c>
    </row>
    <row r="294" spans="1:6" x14ac:dyDescent="0.25">
      <c r="A294" s="63"/>
      <c r="B294" s="63"/>
      <c r="C294" s="67" t="s">
        <v>23</v>
      </c>
      <c r="D294" s="67" t="s">
        <v>81</v>
      </c>
      <c r="E294" s="4" t="s">
        <v>377</v>
      </c>
      <c r="F294" s="20" t="s">
        <v>545</v>
      </c>
    </row>
    <row r="295" spans="1:6" x14ac:dyDescent="0.25">
      <c r="A295" s="63"/>
      <c r="B295" s="63"/>
      <c r="C295" s="65"/>
      <c r="D295" s="65"/>
      <c r="E295" s="33" t="s">
        <v>704</v>
      </c>
      <c r="F295" s="20" t="s">
        <v>546</v>
      </c>
    </row>
    <row r="296" spans="1:6" x14ac:dyDescent="0.25">
      <c r="A296" s="63"/>
      <c r="B296" s="63"/>
      <c r="C296" s="65"/>
      <c r="D296" s="65"/>
      <c r="E296" s="33" t="s">
        <v>705</v>
      </c>
      <c r="F296" s="20" t="s">
        <v>547</v>
      </c>
    </row>
    <row r="297" spans="1:6" x14ac:dyDescent="0.25">
      <c r="A297" s="63"/>
      <c r="B297" s="63"/>
      <c r="C297" s="65"/>
      <c r="D297" s="65"/>
      <c r="E297" s="33" t="s">
        <v>706</v>
      </c>
      <c r="F297" s="20" t="s">
        <v>548</v>
      </c>
    </row>
    <row r="298" spans="1:6" x14ac:dyDescent="0.25">
      <c r="A298" s="63"/>
      <c r="B298" s="63"/>
      <c r="C298" s="65"/>
      <c r="D298" s="65"/>
      <c r="E298" s="33" t="s">
        <v>707</v>
      </c>
      <c r="F298" s="20" t="s">
        <v>549</v>
      </c>
    </row>
    <row r="299" spans="1:6" x14ac:dyDescent="0.25">
      <c r="A299" s="63"/>
      <c r="B299" s="63"/>
      <c r="C299" s="65"/>
      <c r="D299" s="65"/>
      <c r="E299" s="33" t="s">
        <v>708</v>
      </c>
      <c r="F299" s="20" t="s">
        <v>550</v>
      </c>
    </row>
    <row r="300" spans="1:6" x14ac:dyDescent="0.25">
      <c r="A300" s="63"/>
      <c r="B300" s="63"/>
      <c r="C300" s="65"/>
      <c r="D300" s="65"/>
      <c r="E300" s="33" t="s">
        <v>709</v>
      </c>
      <c r="F300" s="20" t="s">
        <v>551</v>
      </c>
    </row>
    <row r="301" spans="1:6" x14ac:dyDescent="0.25">
      <c r="A301" s="63"/>
      <c r="B301" s="63"/>
      <c r="C301" s="65"/>
      <c r="D301" s="65"/>
      <c r="E301" s="29" t="s">
        <v>710</v>
      </c>
      <c r="F301" s="20" t="s">
        <v>552</v>
      </c>
    </row>
    <row r="302" spans="1:6" x14ac:dyDescent="0.25">
      <c r="A302" s="63"/>
      <c r="B302" s="63"/>
      <c r="C302" s="65"/>
      <c r="D302" s="65"/>
      <c r="E302" s="33" t="s">
        <v>711</v>
      </c>
      <c r="F302" s="32" t="s">
        <v>559</v>
      </c>
    </row>
    <row r="303" spans="1:6" x14ac:dyDescent="0.25">
      <c r="A303" s="63"/>
      <c r="B303" s="63"/>
      <c r="C303" s="65"/>
      <c r="D303" s="65"/>
      <c r="E303" s="33" t="s">
        <v>712</v>
      </c>
      <c r="F303" s="20" t="s">
        <v>553</v>
      </c>
    </row>
    <row r="304" spans="1:6" x14ac:dyDescent="0.25">
      <c r="A304" s="63"/>
      <c r="B304" s="63"/>
      <c r="C304" s="65"/>
      <c r="D304" s="65"/>
      <c r="E304" s="33" t="s">
        <v>713</v>
      </c>
      <c r="F304" s="32" t="s">
        <v>560</v>
      </c>
    </row>
    <row r="305" spans="1:6" x14ac:dyDescent="0.25">
      <c r="A305" s="63"/>
      <c r="B305" s="63"/>
      <c r="C305" s="65"/>
      <c r="D305" s="65"/>
      <c r="E305" s="33" t="s">
        <v>714</v>
      </c>
      <c r="F305" s="20" t="s">
        <v>554</v>
      </c>
    </row>
    <row r="306" spans="1:6" x14ac:dyDescent="0.25">
      <c r="A306" s="63"/>
      <c r="B306" s="63"/>
      <c r="C306" s="65"/>
      <c r="D306" s="65"/>
      <c r="E306" s="33" t="s">
        <v>715</v>
      </c>
      <c r="F306" s="32" t="s">
        <v>561</v>
      </c>
    </row>
    <row r="307" spans="1:6" x14ac:dyDescent="0.25">
      <c r="A307" s="63"/>
      <c r="B307" s="63"/>
      <c r="C307" s="65"/>
      <c r="D307" s="65"/>
      <c r="E307" s="33" t="s">
        <v>716</v>
      </c>
      <c r="F307" s="20" t="s">
        <v>555</v>
      </c>
    </row>
    <row r="308" spans="1:6" x14ac:dyDescent="0.25">
      <c r="A308" s="63"/>
      <c r="B308" s="63"/>
      <c r="C308" s="65"/>
      <c r="D308" s="65"/>
      <c r="E308" s="33" t="s">
        <v>717</v>
      </c>
      <c r="F308" s="32" t="s">
        <v>562</v>
      </c>
    </row>
    <row r="309" spans="1:6" x14ac:dyDescent="0.25">
      <c r="A309" s="63"/>
      <c r="B309" s="63"/>
      <c r="C309" s="65"/>
      <c r="D309" s="65"/>
      <c r="E309" s="33" t="s">
        <v>718</v>
      </c>
      <c r="F309" s="20" t="s">
        <v>556</v>
      </c>
    </row>
    <row r="310" spans="1:6" x14ac:dyDescent="0.25">
      <c r="A310" s="63"/>
      <c r="B310" s="63"/>
      <c r="C310" s="65"/>
      <c r="D310" s="65"/>
      <c r="E310" s="33" t="s">
        <v>719</v>
      </c>
      <c r="F310" s="32" t="s">
        <v>563</v>
      </c>
    </row>
    <row r="311" spans="1:6" x14ac:dyDescent="0.25">
      <c r="A311" s="63"/>
      <c r="B311" s="63"/>
      <c r="C311" s="65"/>
      <c r="D311" s="65"/>
      <c r="E311" s="33" t="s">
        <v>720</v>
      </c>
      <c r="F311" s="20" t="s">
        <v>557</v>
      </c>
    </row>
    <row r="312" spans="1:6" x14ac:dyDescent="0.25">
      <c r="A312" s="63"/>
      <c r="B312" s="63"/>
      <c r="C312" s="65"/>
      <c r="D312" s="65"/>
      <c r="E312" s="33" t="s">
        <v>721</v>
      </c>
      <c r="F312" s="32" t="s">
        <v>564</v>
      </c>
    </row>
    <row r="313" spans="1:6" x14ac:dyDescent="0.25">
      <c r="A313" s="63"/>
      <c r="B313" s="63"/>
      <c r="C313" s="65"/>
      <c r="D313" s="65"/>
      <c r="E313" s="33" t="s">
        <v>722</v>
      </c>
      <c r="F313" s="20" t="s">
        <v>558</v>
      </c>
    </row>
    <row r="314" spans="1:6" x14ac:dyDescent="0.25">
      <c r="A314" s="63"/>
      <c r="B314" s="63"/>
      <c r="C314" s="65"/>
      <c r="D314" s="65"/>
      <c r="E314" s="33" t="s">
        <v>723</v>
      </c>
      <c r="F314" s="32" t="s">
        <v>565</v>
      </c>
    </row>
    <row r="315" spans="1:6" x14ac:dyDescent="0.25">
      <c r="A315" s="63"/>
      <c r="B315" s="63"/>
      <c r="C315" s="29" t="s">
        <v>24</v>
      </c>
      <c r="D315" s="29" t="s">
        <v>530</v>
      </c>
      <c r="E315" s="4" t="s">
        <v>378</v>
      </c>
      <c r="F315" s="20" t="s">
        <v>381</v>
      </c>
    </row>
    <row r="316" spans="1:6" x14ac:dyDescent="0.25">
      <c r="A316" s="63">
        <v>8</v>
      </c>
      <c r="B316" s="63" t="s">
        <v>42</v>
      </c>
      <c r="C316" s="63" t="s">
        <v>25</v>
      </c>
      <c r="D316" s="63" t="s">
        <v>82</v>
      </c>
      <c r="E316" s="4" t="s">
        <v>724</v>
      </c>
      <c r="F316" s="20" t="s">
        <v>522</v>
      </c>
    </row>
    <row r="317" spans="1:6" x14ac:dyDescent="0.25">
      <c r="A317" s="63"/>
      <c r="B317" s="63"/>
      <c r="C317" s="63"/>
      <c r="D317" s="63"/>
      <c r="E317" s="29" t="s">
        <v>725</v>
      </c>
      <c r="F317" s="20" t="s">
        <v>523</v>
      </c>
    </row>
    <row r="318" spans="1:6" x14ac:dyDescent="0.25">
      <c r="A318" s="63"/>
      <c r="B318" s="63"/>
      <c r="C318" s="63"/>
      <c r="D318" s="63"/>
      <c r="E318" s="29" t="s">
        <v>726</v>
      </c>
      <c r="F318" s="22" t="s">
        <v>524</v>
      </c>
    </row>
    <row r="319" spans="1:6" x14ac:dyDescent="0.25">
      <c r="A319" s="63"/>
      <c r="B319" s="63"/>
      <c r="C319" s="63"/>
      <c r="D319" s="63"/>
      <c r="E319" s="29" t="s">
        <v>727</v>
      </c>
      <c r="F319" s="22" t="s">
        <v>525</v>
      </c>
    </row>
    <row r="320" spans="1:6" x14ac:dyDescent="0.25">
      <c r="A320" s="63"/>
      <c r="B320" s="63"/>
      <c r="C320" s="63"/>
      <c r="D320" s="63"/>
      <c r="E320" s="29" t="s">
        <v>728</v>
      </c>
      <c r="F320" s="20" t="s">
        <v>526</v>
      </c>
    </row>
    <row r="321" spans="1:6" x14ac:dyDescent="0.25">
      <c r="A321" s="63"/>
      <c r="B321" s="63"/>
      <c r="C321" s="63"/>
      <c r="D321" s="63"/>
      <c r="E321" s="29" t="s">
        <v>729</v>
      </c>
      <c r="F321" s="20" t="s">
        <v>527</v>
      </c>
    </row>
    <row r="322" spans="1:6" x14ac:dyDescent="0.25">
      <c r="A322" s="63"/>
      <c r="B322" s="63"/>
      <c r="C322" s="63"/>
      <c r="D322" s="63"/>
      <c r="E322" s="29" t="s">
        <v>730</v>
      </c>
      <c r="F322" s="20" t="s">
        <v>528</v>
      </c>
    </row>
    <row r="323" spans="1:6" x14ac:dyDescent="0.25">
      <c r="A323" s="63"/>
      <c r="B323" s="63"/>
      <c r="C323" s="63"/>
      <c r="D323" s="63"/>
      <c r="E323" s="29" t="s">
        <v>731</v>
      </c>
      <c r="F323" s="20" t="s">
        <v>529</v>
      </c>
    </row>
    <row r="324" spans="1:6" x14ac:dyDescent="0.25">
      <c r="A324" s="63"/>
      <c r="B324" s="63"/>
      <c r="C324" s="63" t="s">
        <v>26</v>
      </c>
      <c r="D324" s="63" t="s">
        <v>382</v>
      </c>
      <c r="E324" s="29" t="s">
        <v>379</v>
      </c>
      <c r="F324" s="20" t="s">
        <v>521</v>
      </c>
    </row>
    <row r="325" spans="1:6" x14ac:dyDescent="0.25">
      <c r="A325" s="63"/>
      <c r="B325" s="63"/>
      <c r="C325" s="63"/>
      <c r="D325" s="63"/>
      <c r="E325" s="29" t="s">
        <v>732</v>
      </c>
      <c r="F325" s="32" t="s">
        <v>383</v>
      </c>
    </row>
    <row r="326" spans="1:6" x14ac:dyDescent="0.25">
      <c r="A326" s="30"/>
      <c r="B326" s="16"/>
      <c r="C326" s="17"/>
      <c r="D326" s="17"/>
      <c r="E326" s="17"/>
    </row>
    <row r="327" spans="1:6" x14ac:dyDescent="0.25">
      <c r="A327" s="30"/>
      <c r="B327" s="16"/>
      <c r="C327" s="17"/>
    </row>
    <row r="328" spans="1:6" x14ac:dyDescent="0.25">
      <c r="B328" s="17"/>
      <c r="C328" s="17"/>
    </row>
    <row r="336" spans="1:6" x14ac:dyDescent="0.25">
      <c r="D336" s="17"/>
      <c r="E336" s="17"/>
    </row>
  </sheetData>
  <autoFilter ref="A1:F325">
    <filterColumn colId="0" showButton="0"/>
    <filterColumn colId="2" showButton="0"/>
  </autoFilter>
  <mergeCells count="60">
    <mergeCell ref="B70:B252"/>
    <mergeCell ref="C45:C52"/>
    <mergeCell ref="D45:D52"/>
    <mergeCell ref="C53:C55"/>
    <mergeCell ref="D56:D69"/>
    <mergeCell ref="C56:C69"/>
    <mergeCell ref="B39:B69"/>
    <mergeCell ref="D93:D127"/>
    <mergeCell ref="D205:D210"/>
    <mergeCell ref="D70:D92"/>
    <mergeCell ref="C70:C92"/>
    <mergeCell ref="D53:D55"/>
    <mergeCell ref="D128:D162"/>
    <mergeCell ref="D163:D204"/>
    <mergeCell ref="C93:C127"/>
    <mergeCell ref="D211:D252"/>
    <mergeCell ref="A270:A278"/>
    <mergeCell ref="B270:B278"/>
    <mergeCell ref="D270:D276"/>
    <mergeCell ref="C270:C276"/>
    <mergeCell ref="D253:D256"/>
    <mergeCell ref="C253:C256"/>
    <mergeCell ref="C257:C269"/>
    <mergeCell ref="D277:D278"/>
    <mergeCell ref="C277:C278"/>
    <mergeCell ref="D257:D269"/>
    <mergeCell ref="C324:C325"/>
    <mergeCell ref="D324:D325"/>
    <mergeCell ref="B316:B325"/>
    <mergeCell ref="A316:A325"/>
    <mergeCell ref="B280:B315"/>
    <mergeCell ref="D316:D323"/>
    <mergeCell ref="C316:C323"/>
    <mergeCell ref="C280:C293"/>
    <mergeCell ref="C294:C314"/>
    <mergeCell ref="D294:D314"/>
    <mergeCell ref="D280:D293"/>
    <mergeCell ref="A1:B1"/>
    <mergeCell ref="A280:A315"/>
    <mergeCell ref="A253:A269"/>
    <mergeCell ref="B253:B269"/>
    <mergeCell ref="C128:C162"/>
    <mergeCell ref="C163:C204"/>
    <mergeCell ref="B2:B38"/>
    <mergeCell ref="A70:A252"/>
    <mergeCell ref="A2:A38"/>
    <mergeCell ref="A39:A69"/>
    <mergeCell ref="C27:C32"/>
    <mergeCell ref="C1:D1"/>
    <mergeCell ref="C39:C44"/>
    <mergeCell ref="D39:D44"/>
    <mergeCell ref="C205:C210"/>
    <mergeCell ref="D27:D32"/>
    <mergeCell ref="C211:C252"/>
    <mergeCell ref="D3:D10"/>
    <mergeCell ref="C3:C10"/>
    <mergeCell ref="D11:D26"/>
    <mergeCell ref="C11:C26"/>
    <mergeCell ref="D33:D38"/>
    <mergeCell ref="C33:C38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Banco de Dados</vt:lpstr>
      <vt:lpstr>Questionário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Claudio Alves Ferreira Junior</dc:creator>
  <cp:lastModifiedBy>Claudio Alves Ferreira Junior</cp:lastModifiedBy>
  <dcterms:created xsi:type="dcterms:W3CDTF">2017-03-31T14:18:13Z</dcterms:created>
  <dcterms:modified xsi:type="dcterms:W3CDTF">2020-02-05T16:22:48Z</dcterms:modified>
</cp:coreProperties>
</file>